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9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Hoja1!$A$1:$G$154</definedName>
  </definedNames>
  <calcPr calcId="145621"/>
</workbook>
</file>

<file path=xl/calcChain.xml><?xml version="1.0" encoding="utf-8"?>
<calcChain xmlns="http://schemas.openxmlformats.org/spreadsheetml/2006/main">
  <c r="G372" i="1" l="1"/>
  <c r="G165" i="1"/>
  <c r="G168" i="1"/>
  <c r="G128" i="1"/>
  <c r="G113" i="1"/>
  <c r="G100" i="1"/>
  <c r="G102" i="1"/>
  <c r="G62" i="1"/>
  <c r="G9" i="1"/>
  <c r="G10" i="1"/>
  <c r="G11" i="1"/>
  <c r="G12" i="1"/>
  <c r="G13" i="1"/>
  <c r="G14" i="1"/>
  <c r="G15" i="1"/>
  <c r="G16" i="1"/>
  <c r="G18" i="1"/>
  <c r="G19" i="1"/>
  <c r="G21" i="1"/>
</calcChain>
</file>

<file path=xl/sharedStrings.xml><?xml version="1.0" encoding="utf-8"?>
<sst xmlns="http://schemas.openxmlformats.org/spreadsheetml/2006/main" count="1167" uniqueCount="745">
  <si>
    <t>Nº EXPTE</t>
  </si>
  <si>
    <t>DENOMINACION SOCIAL</t>
  </si>
  <si>
    <t>DESCRIPCION</t>
  </si>
  <si>
    <t>IMPORTE</t>
  </si>
  <si>
    <t>CONTRATOS MENORES</t>
  </si>
  <si>
    <t>IVA</t>
  </si>
  <si>
    <t>TOTAL</t>
  </si>
  <si>
    <t>Contratos fiestas 2018</t>
  </si>
  <si>
    <t>TIRITITANGO SIGLO XXI SL</t>
  </si>
  <si>
    <t>ESPECTÁCULOS IRAZÚ</t>
  </si>
  <si>
    <t>MARINO SUÁREZ GONZÁLEZ</t>
  </si>
  <si>
    <t>CALDEMOROS S.L.</t>
  </si>
  <si>
    <t>Orquestas Graffity noche del 1 al 2 de septiembre</t>
  </si>
  <si>
    <t>Orquesta La Ocaband noche del 7 al 8 de septiembre</t>
  </si>
  <si>
    <t>Edad de Oro del Pop Español y equipo de sonido e iluminación noche del 4 al 5 de septiembre</t>
  </si>
  <si>
    <t>Macrodiscoteca Mozart noche del 6 al 7 de septiembre</t>
  </si>
  <si>
    <t>Orquesta Havana Eventos noche del 5 al 6 de speitembre</t>
  </si>
  <si>
    <t>PRIN ESPECTÁCULOS Y EUROCONCIERTOS, S.L.</t>
  </si>
  <si>
    <t>Orquesta Pikante noche del 8 al 9 de septiembre</t>
  </si>
  <si>
    <t>PEDRO LUCAS CALLEJA (PIROTECNICA LUCAS)</t>
  </si>
  <si>
    <t>Disparo Fuegos Artificiales dia 7 de septiembre</t>
  </si>
  <si>
    <t>ILUMINACIONES LUVISAZ S.L.</t>
  </si>
  <si>
    <t>Alumbrado ornamental calles durante las Fiestas Patronales</t>
  </si>
  <si>
    <t>JUAN CARLOS RUIZ DEL OLMO</t>
  </si>
  <si>
    <t>JULIAN LEON RUIZ</t>
  </si>
  <si>
    <t xml:space="preserve">Urbanización del tramo correspondiente al número 25 de la calle Alcala </t>
  </si>
  <si>
    <t>Suministro alimentos varios para Casa de Niños en los meses de Marzo y Abril</t>
  </si>
  <si>
    <t>Soldadura rejilla</t>
  </si>
  <si>
    <t>Tacos pládur</t>
  </si>
  <si>
    <t>Suministro gasóil</t>
  </si>
  <si>
    <t>DMI COMPUTER S.A.</t>
  </si>
  <si>
    <t>Servicio inspección periódica de ascensores</t>
  </si>
  <si>
    <t>Sonido e iluminación Pasión Semana Santa y publicidad</t>
  </si>
  <si>
    <t>Servicio de cambio de contenedores</t>
  </si>
  <si>
    <t>Consultoria asistencia preparación proyecto promoción turística</t>
  </si>
  <si>
    <t>Suministros varios arreglo avería Suspiro del Moro Cementerio. Rejilla Calle Sevilla</t>
  </si>
  <si>
    <t>Servicio soldadura enganche cazo pala</t>
  </si>
  <si>
    <t>Suministro precinto y cinta policía</t>
  </si>
  <si>
    <t>Suministro barniz</t>
  </si>
  <si>
    <t>Servicio cambio contenedor Pozo del Agua</t>
  </si>
  <si>
    <t>SUMINISTROS BREA, SL</t>
  </si>
  <si>
    <t>CERRAJERÍA JM SALAMANCA</t>
  </si>
  <si>
    <t>SEGUNDO PRIEGO SA</t>
  </si>
  <si>
    <t>JAIME MARTINEZ ZORITA</t>
  </si>
  <si>
    <t>SUMINISTROS BREA, SL,</t>
  </si>
  <si>
    <t>QUIMICOS Y PAPEL S.L.</t>
  </si>
  <si>
    <t>RUBÉN CORRAL DEL CAMPO</t>
  </si>
  <si>
    <t>Suministros varios arreglo avería Suspiro del Moro</t>
  </si>
  <si>
    <t>Suministro traje de agua, guantes y botas</t>
  </si>
  <si>
    <t>Suministro Casa Niños</t>
  </si>
  <si>
    <t>Suministro alimentos Comida del Mayor 21 de Abril</t>
  </si>
  <si>
    <t>Suministros varios para almacenar en el Pozo del Agua</t>
  </si>
  <si>
    <t>Servicio de autocar de 54 plazas</t>
  </si>
  <si>
    <t>Suministro de material para reparación en Biblioteca Municipal</t>
  </si>
  <si>
    <t>Suministro y servicio de encuadernación</t>
  </si>
  <si>
    <t>ARGABUS, S.A.</t>
  </si>
  <si>
    <t xml:space="preserve">SOELAR, S.L </t>
  </si>
  <si>
    <t>WÜRTH ESPAÑA</t>
  </si>
  <si>
    <t>VICENTE LÓPEZ POLO Y ÁNGEL LÓPEZ POLO</t>
  </si>
  <si>
    <t>SUMINISTRO DE BARNIZ</t>
  </si>
  <si>
    <t>Suministro material de oficina</t>
  </si>
  <si>
    <t>Servicio cambio de contenedores</t>
  </si>
  <si>
    <t>Servicio de un viaje de gravilla</t>
  </si>
  <si>
    <t>Suministro de limpiador desincrustante</t>
  </si>
  <si>
    <t>Servicio de cuentacuentos en Biblioteca Municipal</t>
  </si>
  <si>
    <t>Suministro de barniz</t>
  </si>
  <si>
    <t>Suministro de material para el Cementerio Municpal</t>
  </si>
  <si>
    <t>TONER MADRID, S.L.</t>
  </si>
  <si>
    <t>MARIANO ANADRADAS IRALA</t>
  </si>
  <si>
    <t>TRANSPORTES GADEOL 2013, S.L</t>
  </si>
  <si>
    <t>QUÍMICA DEL CENTRO S.A.U</t>
  </si>
  <si>
    <t>SMART IBÉRICA DEL IMPULSO EMPRESARIAL S. COOP. AND</t>
  </si>
  <si>
    <t>MORLO E HIJOS, S.L.</t>
  </si>
  <si>
    <t>SUMINISTROS BREA, S.L</t>
  </si>
  <si>
    <t>COMENOR/2/2018</t>
  </si>
  <si>
    <t>COMENOR/3/2018</t>
  </si>
  <si>
    <t>COMENOR/4/2018</t>
  </si>
  <si>
    <t>COMENOR/5/2018</t>
  </si>
  <si>
    <t>COMENOR/6/2018</t>
  </si>
  <si>
    <t>COMENOR/7/2018</t>
  </si>
  <si>
    <t>COMENOR/8/2018</t>
  </si>
  <si>
    <t>COMENOR/9/2018</t>
  </si>
  <si>
    <t>COMENOR/10/2018</t>
  </si>
  <si>
    <t>COMENOR/11/2018</t>
  </si>
  <si>
    <t>COMENOR/12/2018</t>
  </si>
  <si>
    <t>COMENOR/13/2018</t>
  </si>
  <si>
    <t>FARMACIA LIDIA SUSANA CUBERO RAMOS</t>
  </si>
  <si>
    <t>CARNICAS RESTI, S.L.</t>
  </si>
  <si>
    <t>COMENOR/14/2018</t>
  </si>
  <si>
    <t>SUMINISTRO DE MATERIAL DIVERSO</t>
  </si>
  <si>
    <t>SUMINISTROS BREA, S.L.</t>
  </si>
  <si>
    <t>MORLO E HIJOS, S.L</t>
  </si>
  <si>
    <t>COMENOR/15/2018</t>
  </si>
  <si>
    <t>MASILLA Y ARENA</t>
  </si>
  <si>
    <t>RASILLONES Y TEJAS</t>
  </si>
  <si>
    <t>PINTURA VIAL AMARILLA</t>
  </si>
  <si>
    <t>SUMINISTRO DE PRODUCTOS HIGIÉNICOS</t>
  </si>
  <si>
    <t>SUMINISTRO DE PRODUCTOS DE LIMPIEZA</t>
  </si>
  <si>
    <t>SERVICIO ALQUILER DESBROZADORA STHIL FS460</t>
  </si>
  <si>
    <t>SUMINISTRO DE MATERIAL ELÉCTRICO</t>
  </si>
  <si>
    <t>Mª PILAR RUIZ HUEROS</t>
  </si>
  <si>
    <t>FRANCISCO NUÑEZ, S.A.</t>
  </si>
  <si>
    <t>GRUPO ELECTRO STOCKS, SLU</t>
  </si>
  <si>
    <t>COMENOR/16/2018</t>
  </si>
  <si>
    <t>SUMINISTRO DE 20 CONTENEDORES VERDES DE 800 LITROS PARA RECOGIDA DE RESIDUOS</t>
  </si>
  <si>
    <t>PLASTIC OMNIUM SISTEMAS URBANOS S.A.</t>
  </si>
  <si>
    <t>COMENOR/17/2018</t>
  </si>
  <si>
    <t>SERVICIO DE ACTUACIÓN DE ARTISTAS: DJ JOSÉ DE LAS HERAS Y EL PULPO EL DÍA 6 DE JULIO.</t>
  </si>
  <si>
    <t>TIRITITANGO SIGLO XXI, S.L.</t>
  </si>
  <si>
    <t>COMENOR/18/2018</t>
  </si>
  <si>
    <t>SUMINISTRO DE MATERIAL PAPELERÍA</t>
  </si>
  <si>
    <t>SERVICIO DE RECOGIDA TATAMI ESPUMA</t>
  </si>
  <si>
    <t>SUMINISTRO DE TINTE</t>
  </si>
  <si>
    <t>SUMINISTRO DE MATERIAL PARA EL CEMENTERIO MUNICIPAL</t>
  </si>
  <si>
    <t>RAQUEL ORTEGA MANRIQUE</t>
  </si>
  <si>
    <t>ADRADA, S.L.</t>
  </si>
  <si>
    <t>COMENOR/19/2018</t>
  </si>
  <si>
    <t>SERVICIO CAMBIO CONTENEDOR POZO DEL AGUA Y CAMIÓN DE ARENA</t>
  </si>
  <si>
    <t>SERVICIO DE AUTOCAR</t>
  </si>
  <si>
    <t>SERVICIO ACCIÓN FORMATIVA</t>
  </si>
  <si>
    <t>SUMINISTRO ÁGAPE</t>
  </si>
  <si>
    <t>SUMINISTRO MATERIAL PARA EL CEMENTERIO</t>
  </si>
  <si>
    <t xml:space="preserve">JAIME MARTÍNEZ ZORITA </t>
  </si>
  <si>
    <t>ARGABUS, S.A</t>
  </si>
  <si>
    <t>FUNDACIÓN LABORAL DE LA CONSTRUCCIÓN</t>
  </si>
  <si>
    <t xml:space="preserve">RUBÉN CORRAL DEL CAMPO </t>
  </si>
  <si>
    <t>COMENOR/20/2018</t>
  </si>
  <si>
    <t>SERVICIO REPARACIÓN Y SUMINISTRO PIEZAS VEHÍCULO MATRÍCULA 1266DCY</t>
  </si>
  <si>
    <t>SUMINISTRO DE 200 VINILOS</t>
  </si>
  <si>
    <t>SUMINISTRO MATERIAL PARA LA PLAZA DE TOROS</t>
  </si>
  <si>
    <t>SUMINISTRO DE GEL AISLANTE</t>
  </si>
  <si>
    <t>SUMINISTRO MATERIAL ELÉCTRICO</t>
  </si>
  <si>
    <t>SUMINISTRO DE MATERIAL PARA EL POZO DEL AGUA</t>
  </si>
  <si>
    <t>SUMINISTRO DE TAPAS PARA CONTENEDORES VERDES</t>
  </si>
  <si>
    <t>TALLERES URRA MADRID, S.L.</t>
  </si>
  <si>
    <t>GONZALO HERNÁNDEZ MILLÁN</t>
  </si>
  <si>
    <t>WÜRTH ESPAÑA, S.A.</t>
  </si>
  <si>
    <t>GRUPO ELECTROSTOCKS S.L.U</t>
  </si>
  <si>
    <t>INYECCIÓN DE RESINA EXPANSIVA BAJO CIMENTACIÓN DE VESTUARIOS DEL CAMPO DE FÚTBOL.</t>
  </si>
  <si>
    <t>COMENOR/21/2018</t>
  </si>
  <si>
    <t>GEOSEC ESPAÑA, S.L.</t>
  </si>
  <si>
    <t>INYECCIÓN DE RESINA EXPANSIVA BAJO SOLERA PISTA DEPORTIVA.</t>
  </si>
  <si>
    <t>COMENOR/22/2018</t>
  </si>
  <si>
    <t>COMENOR/23/2018</t>
  </si>
  <si>
    <t>SERVICIO CAMBIO DE CONTENEDORES</t>
  </si>
  <si>
    <t>SUMINISTRO INTERRUPTORES PARA LA BIBLIOTECA</t>
  </si>
  <si>
    <t>SUMINISTRO DE MATAERIAL PARA CORPUS CHRISTI</t>
  </si>
  <si>
    <t>SUMINISTRO GASOIL PARA EL POZO DEL AGUA</t>
  </si>
  <si>
    <t>SERVICIO DE REPARACIÓN VEHÍCULO</t>
  </si>
  <si>
    <t>SUMINISTRO DE MATERIAL PARA LA PLAZA DE TOROS</t>
  </si>
  <si>
    <t>SERVICIO DE AUTOCAR PARA CASA DE NIÑOS</t>
  </si>
  <si>
    <t>MENORSUMINISTRO DE MATERIAL ELÉCTRICO</t>
  </si>
  <si>
    <t>MARIANO ANDRADAS IRALA</t>
  </si>
  <si>
    <t>SEGUNDO PRIEGO, S.A.</t>
  </si>
  <si>
    <t>ABADIEZ, S.L.</t>
  </si>
  <si>
    <t>JOSÉ BAYO SÁNCHEZ</t>
  </si>
  <si>
    <t>ARGABUS S.A.</t>
  </si>
  <si>
    <t>COMENOR/24/2018</t>
  </si>
  <si>
    <t>AMPLIACIÓN DEL NÚMERO DE FOSAS EXISTENTES EN EL CEMENTERIO MUNICIPAL</t>
  </si>
  <si>
    <t>CONSTRUCCIONES Y REFORMAS NUESTRA SEÑORA DE LA SOLEDAD</t>
  </si>
  <si>
    <t>COMENOR/25/2018</t>
  </si>
  <si>
    <t>SUMINISTRO DE DESBROZADORA</t>
  </si>
  <si>
    <t>SERVICIO CAMBIO CONTENEDOR EN EL POZO DEL AGUA</t>
  </si>
  <si>
    <t>SUMINISTRO MATERIAL DE OFICINA AYUNTAMIENTO</t>
  </si>
  <si>
    <t>SUMINISTRO DE PRODUCTOS PARA LA PISCINA MUNICIPAL</t>
  </si>
  <si>
    <t>SUMINISTRO DE VESTUARIO</t>
  </si>
  <si>
    <t>SUMINISTRO DE MATERIALES PARA EL PUNTO LIMPIO</t>
  </si>
  <si>
    <t>JAIME MARTÍNEZ ZORITA</t>
  </si>
  <si>
    <t>TRANSPORTES DUARTE, S.A.</t>
  </si>
  <si>
    <t>QUÍMICA DEL CENTRO S.A.U.</t>
  </si>
  <si>
    <t>SIEL CONFECCIONES, S.L.</t>
  </si>
  <si>
    <t>SUMINISTROS BREA S.L</t>
  </si>
  <si>
    <t xml:space="preserve">SUMINISTROS BREA S.L. </t>
  </si>
  <si>
    <t xml:space="preserve">TONER MADRID, S.L. </t>
  </si>
  <si>
    <t>COMENOR/26/2018</t>
  </si>
  <si>
    <t>SUMINISTRO DOS ORDENADORES DEPENDENCIAS POLICIA LOCAL</t>
  </si>
  <si>
    <t>NEOSOFT SISTEMAS SL</t>
  </si>
  <si>
    <t>COMENOR/27/2018</t>
  </si>
  <si>
    <t>SUMINISTRO MATERIAL PARA VESTUARIOS CAMPO FÚTBOL, GIMNASIO Y PUNTO LIMPIO</t>
  </si>
  <si>
    <t>SUMINISTRO DE MATERIALES PARA EL CORPUS CRHISTI</t>
  </si>
  <si>
    <t>SUMINISTRO ALIMENTOS VARIOS, MATERIAL DE MERCERIA Y PALELERIA PARA GRADUACIÓN FIN DE CURSO. MES DE JUNIO</t>
  </si>
  <si>
    <t>SERVICIO ANALISIS LABORATORIO AGUA PISCINA</t>
  </si>
  <si>
    <t>SUMINISTRO UNIFORMES POLICÍA</t>
  </si>
  <si>
    <t>SUMINISTRO PINTURA, RODILLOS Y BROCHAS PINTURA INFRAESCTRUCTURAS MUNICIPALES</t>
  </si>
  <si>
    <t>SUMINISTRO TROFEOS COLEGIO</t>
  </si>
  <si>
    <t>SUMINISTROS BREA S.L.</t>
  </si>
  <si>
    <t>SEGUNDO PRIEGO S.A.</t>
  </si>
  <si>
    <t>SISTEMAS INTEGRALES DE CALIDAD SL</t>
  </si>
  <si>
    <t xml:space="preserve">INSIGNIA UNIFORMES SL </t>
  </si>
  <si>
    <t>AGRUPACIÓN GUERRERO S.L.</t>
  </si>
  <si>
    <t>COMENOR/28/2018</t>
  </si>
  <si>
    <t>SUMINISTRO DE MATERIAL DE OFICINA PARA BIBLIOTECA MUNICIPAL</t>
  </si>
  <si>
    <t>SUMINISTRO DE MATERIAL</t>
  </si>
  <si>
    <t>SUMINISTRO DE MATERIALES PARA EL CAMPO DE FÚTBOL</t>
  </si>
  <si>
    <t>SUMINISTRO MATERIAL DE OFICINA PARA CASA DE NIÑOS</t>
  </si>
  <si>
    <t>SUMINISTRO DE MATERIAL PARA MANTENIMIENTO</t>
  </si>
  <si>
    <t>SERVICIO DE GRÚA</t>
  </si>
  <si>
    <t>LYRECO ESPAÑA, S.A</t>
  </si>
  <si>
    <t>LYRECO ESPAÑA, S.A.</t>
  </si>
  <si>
    <t>COMENOR29/2018</t>
  </si>
  <si>
    <t>SERVICIO GRÚA</t>
  </si>
  <si>
    <t>SUMINISTRO ESCALERA</t>
  </si>
  <si>
    <t>SUMINISTRO BOLSAS BASURA PARA MANTENIMIENTO</t>
  </si>
  <si>
    <t>SUMINISTRO MATERIAL PARA SEMÁFOROS POLICÍA CURSO EDUCACIÓN VIAL</t>
  </si>
  <si>
    <t>SUMINISTRO GAFAS, LIMPIADOR OJOS Y TACO</t>
  </si>
  <si>
    <t>SUMINISTRO DE PINTURA</t>
  </si>
  <si>
    <t>SUMINISTRO DE LLAVES</t>
  </si>
  <si>
    <t>SERVICIO TRANSMISIÓN PARA ALARMA BAR BIBILIOTECA</t>
  </si>
  <si>
    <t>Mª JOSÉ SERAFÍN SANZ -DISPROHI</t>
  </si>
  <si>
    <t>SOLUCIONES ELECTRICAS ARGANDA, SL</t>
  </si>
  <si>
    <t>APLITRONIC SL</t>
  </si>
  <si>
    <t>SERVICIO PÓLIZA RESPONSABILIDAD CIVIL</t>
  </si>
  <si>
    <t>SERVICIO PÓLIZA EDIFICIOS</t>
  </si>
  <si>
    <t>SERVICIO PÓLIZA FLOTA VEHÍCULOS</t>
  </si>
  <si>
    <t>MAPFRE ESPAÑA, COMPAÑÍA DE SEGUROS Y REASEGUROS, S.A.</t>
  </si>
  <si>
    <t>MUTUA GENERAL DE SEGUROS</t>
  </si>
  <si>
    <t>PROTECTION REPORT S.L.</t>
  </si>
  <si>
    <t>SERVICIO CONSULTORIA PROTECCIÓN DE DATOS</t>
  </si>
  <si>
    <t>SUMINISTRO DE MATERIALES PARA REPARACIÓN VEHÍCULO</t>
  </si>
  <si>
    <t>SUMINISTRO DE TROFEOS PARA DEPORTES</t>
  </si>
  <si>
    <t>SUMINISTRO DE MATERIAL PARA MANTENIMIENTO Y CONSERVACIÓN</t>
  </si>
  <si>
    <t>SUMINISTRO DE PRODUCTOS VARIOS DE ALIMENTACIÓN PARA CASA DE NIÑOS</t>
  </si>
  <si>
    <t>JOSE MANUEL SALAMANCA</t>
  </si>
  <si>
    <t>AGRUPACIÓN GUERRERO, S.L..</t>
  </si>
  <si>
    <t>WÜRTH ESPAÑA, S.A</t>
  </si>
  <si>
    <t>SUMINISTRO DE MATERIAL PARA MANTENIMIENTO Y CONSERVACIÓN PUNTO LIMPIO</t>
  </si>
  <si>
    <t>SUMINISTRO DE MATERIAL PARA MANTENIMIENTO PISCINA MUNICIPAL</t>
  </si>
  <si>
    <t xml:space="preserve">WÜRTH ESPAÑA, S.A. </t>
  </si>
  <si>
    <t>SUMINISTRO DE URNA</t>
  </si>
  <si>
    <t>SUMINISTRO DE MATERIAL PARA MANTENIMIENTO Y CONSERVACIÓN PLAZA DE TOROS</t>
  </si>
  <si>
    <t>SUMINISTRO DE MATERIAL PARA EL CAMINO DEL REJAL</t>
  </si>
  <si>
    <t>SUMINISTRO DE SEÑALES</t>
  </si>
  <si>
    <t>SERVICIO DE REPARACIÓN VEHÍCULO POLICÍA LOCAL</t>
  </si>
  <si>
    <t>SUMINISTRO DE MATERIALES PARA LA PLAZA DE TOROS</t>
  </si>
  <si>
    <t>CRISTALERÍA RIJAI, C.B.</t>
  </si>
  <si>
    <t>JOSE MANUEL SALAMANCA BENITO</t>
  </si>
  <si>
    <t>MONTAJES Y OBRAS, S.A.</t>
  </si>
  <si>
    <t>DARSAN AUTO, S.A.</t>
  </si>
  <si>
    <t>COMENOR/30/2018</t>
  </si>
  <si>
    <t>COMENOR/31/2018</t>
  </si>
  <si>
    <t>COMENOR/32/2018</t>
  </si>
  <si>
    <t>COMENOR/33/2018</t>
  </si>
  <si>
    <t>COMENOR/34/2018</t>
  </si>
  <si>
    <t>COMENOR/35/2018</t>
  </si>
  <si>
    <t>SUMINISTRO DE DIVERSOS MATERIALES PARA MANTENIMIENTO Y CONSERVACIÓN</t>
  </si>
  <si>
    <t>BENITO URBAN, SLU</t>
  </si>
  <si>
    <t>COMENOR/36/2018</t>
  </si>
  <si>
    <t>SERVICIO CONSULTORIA ASISTENCIA PREPARACIÓN PROYECTO ESTACIÓN DE GESTIÓN INTEGRAL DE APLICACIONES FITOSANTIARIOS (EGIAF) EN VALDILECHA</t>
  </si>
  <si>
    <t>JERONIMO PÉREZ PERUCHA</t>
  </si>
  <si>
    <t>COMENOR/37/2018</t>
  </si>
  <si>
    <t>SERVICIO DE CAMBIO DE CONTENEDORES</t>
  </si>
  <si>
    <t>COMENOR/38/2018</t>
  </si>
  <si>
    <t>SUMINISTRO MATERIAL DE PROTECCIÓN</t>
  </si>
  <si>
    <t>SUMISTRO DE CUADERNOS Y AGENDAS ESCOLARES PARA EL C.E.I.P. MIGUEL DE CERVANTES.</t>
  </si>
  <si>
    <t>SERVICIO CAMPAMENTO LIVE NATURE</t>
  </si>
  <si>
    <t>SUMINISTRO MATERIAL DE LIMPIEZA</t>
  </si>
  <si>
    <t>SUMINISTRO DE MATERIAL DIVERSO PARA LA PISCINA MUNICIPAL</t>
  </si>
  <si>
    <t>SERVICIO DE CONCIERTO EN LA IGLESIA SAN MARTÍN OBISPO</t>
  </si>
  <si>
    <t>MORLO E HIJOS</t>
  </si>
  <si>
    <t>SIEL CONFECCIONES, S.L</t>
  </si>
  <si>
    <t>SUMAES, S.L.</t>
  </si>
  <si>
    <t>CENTRO EDUCATIVO INTERNACIONAL EL JARAMA, S.L.</t>
  </si>
  <si>
    <t>SUMINISTROS BREA, S.L. NIF. B87419537</t>
  </si>
  <si>
    <t>ANTONIO ALFARO GARCÍA</t>
  </si>
  <si>
    <t>SARA AGUEDA MARTÍN</t>
  </si>
  <si>
    <t>SERVICIO DE PAQUETE DE ACTIVIDADES PARA FIESTAS.</t>
  </si>
  <si>
    <t>COMENOR/39/2018</t>
  </si>
  <si>
    <t>SUMISTRO DE CUADERNOS PARA EL C.E.I.P. MIGUEL DE CERVANTES</t>
  </si>
  <si>
    <t>SUMINISTRO DE PRODUCTOS ALIMENTACIÓN PARA CASA DE NIÑOS</t>
  </si>
  <si>
    <t>SUMINISTRO DE CARTELES PARA DEPENDENCIAS MUNICIPALES DEPORTIVAS</t>
  </si>
  <si>
    <t>SUMINISTRO MATERIAL DE OFICINA</t>
  </si>
  <si>
    <t>SERVICIO PARA EVENTO DEPORTIVO</t>
  </si>
  <si>
    <t>ANTONIO JUAN LEGIDO CLAR –GEACODESA</t>
  </si>
  <si>
    <t>COMENOR/40/2018</t>
  </si>
  <si>
    <t>SERVICIO PÓLIZA DE SEGURO COLECTIVO DE ACCIDENTES</t>
  </si>
  <si>
    <t>SERVICIO DE EQUIPAMIENTO PARA FESTIVAL GRUPOS ROCK</t>
  </si>
  <si>
    <t>SERVICIO DE TRANSPORTE</t>
  </si>
  <si>
    <t>SUMINISTRO DE MATERIAL Y SERVICIO DE ALQUILER MAQUINARIA</t>
  </si>
  <si>
    <t>SOELAR S.L.</t>
  </si>
  <si>
    <t>MAPFRE VIDA</t>
  </si>
  <si>
    <t>PRODUCCIONES DISCOFLY, S.L</t>
  </si>
  <si>
    <t>FRANCISCO NUÑEZ, S.A.,</t>
  </si>
  <si>
    <t>COMENOR/41/2018</t>
  </si>
  <si>
    <t>SUMINISTRO DE PROUCTOS DE LIMPIEZA</t>
  </si>
  <si>
    <t>MARÍA JOSE SERAFÍN SANZ</t>
  </si>
  <si>
    <t>COMENOR/42/2018</t>
  </si>
  <si>
    <t>SUMINISTRO PRODUCTOS MANTENIMIENTO PISCINA</t>
  </si>
  <si>
    <t>SUMINISTRO SOBRES</t>
  </si>
  <si>
    <t>SUMINISTRO 2 CORONAS FLORES</t>
  </si>
  <si>
    <t>SUMINISTRO PULSERAS FIESTAS</t>
  </si>
  <si>
    <t>SERVICIOS SONIDO E ILUMINACIÓN FIESTAS</t>
  </si>
  <si>
    <t>QUÍMICA DEL CENTRO SAU</t>
  </si>
  <si>
    <t>VICENTE LOPEZ POLO ANGEL LOPEZ POLO,CB-ANFER ARTES GRAFICAS</t>
  </si>
  <si>
    <t>SERVICIOS FUNERARIOS DE MORATA SL</t>
  </si>
  <si>
    <t>COPIGAMA ARGANDA - GONZALO HERNÁNDEZ MILLÁN</t>
  </si>
  <si>
    <t>COMENOR/43/2018</t>
  </si>
  <si>
    <t>SERVICIOS INFORME JURÍDICO PROCESAL</t>
  </si>
  <si>
    <t>SERVICIOS ENFERMERIA MÓVIL</t>
  </si>
  <si>
    <t>EDILOCAL ABOGADOS</t>
  </si>
  <si>
    <t>ENFERMERÍAS MÓVILES EMILIO, S.L</t>
  </si>
  <si>
    <t>COMENOR/44/2018</t>
  </si>
  <si>
    <t>SUMINISTRO VARIOS DE FERRETERÍA</t>
  </si>
  <si>
    <t>SUMINISTRO DE MATERIALES PARA CURSILLOS NATACIÓN</t>
  </si>
  <si>
    <t>SUMINISTRO DE PROUCTOS PARA MANTENIMIENTO Y CONSERVACIÓN</t>
  </si>
  <si>
    <t>SUMINISTRO DE MATERIAL DE OFICINA</t>
  </si>
  <si>
    <t>SUMINISTRO DE MATERIALES</t>
  </si>
  <si>
    <t>SUMINISTRO DE PRODUCTOS</t>
  </si>
  <si>
    <t>SUMINISTRO DE PRODUCTOS QUÍMICOS</t>
  </si>
  <si>
    <t>SERVICIO DE ALQUILER DE GENERADOR</t>
  </si>
  <si>
    <t>SUMINISTRO DE OBSEQUIOS PARA FIESTAS PATRONALES</t>
  </si>
  <si>
    <t>SUMINISTRO SOBRES DE TRES TAMAÑOS</t>
  </si>
  <si>
    <t>SERVICIO DE DISEÑO BOLETÍN VALDILECHA INFORMA</t>
  </si>
  <si>
    <t>SERVICIO DE SONORIZACIÓN E ILUMINACIÓN</t>
  </si>
  <si>
    <t>SUMINISTRO DE DIVERSO MATERIAL PARA DEPENDENCIAS MUNICIPALES</t>
  </si>
  <si>
    <t>AGRUPACIÓN GUERRERO, S.L.</t>
  </si>
  <si>
    <t>ALUVAL C.B.</t>
  </si>
  <si>
    <t>VICENTE Y ÁNGEL LÓPEZ POLO</t>
  </si>
  <si>
    <t>NEOSOFT SISTEMAS, S.L.</t>
  </si>
  <si>
    <t>SUMINISTROS BREA, S.L..</t>
  </si>
  <si>
    <t>COMENOR/45/2018</t>
  </si>
  <si>
    <t>MATERIAL PLAZA TOROS Y PISCINA</t>
  </si>
  <si>
    <t>MATERIAL POZO</t>
  </si>
  <si>
    <t>SERVICIO RETIRADA 4 CONTENEDORES</t>
  </si>
  <si>
    <t>SUMINISTROS BREA</t>
  </si>
  <si>
    <t>SUMINISTROS BREA SL</t>
  </si>
  <si>
    <t>COMENOR/46/2018</t>
  </si>
  <si>
    <t>SUMINISTRO Y SERVICIO DE FERRETERÍA</t>
  </si>
  <si>
    <t>SUMINISTRO DE MATERIAL DE OFICINA.</t>
  </si>
  <si>
    <t>SUMINISTRO DE BANDAS Y DIADEMAS REINAS FIESTAS PATRONALES</t>
  </si>
  <si>
    <t>ARTÍCULOS DE FIESTA Y REGALOS MURILLO</t>
  </si>
  <si>
    <t>GUILLERMO ALONSO GOSTANZA, S.L</t>
  </si>
  <si>
    <t>COMENOR/47/2018</t>
  </si>
  <si>
    <t>SUMINISTRO FARMACÉUTICO PISCINA</t>
  </si>
  <si>
    <t>SUMINISTRO Y SERVICIO DE MAQUETACIÓN E IMPRESIÓN PROGRAMAS DE FIESTAS 2018</t>
  </si>
  <si>
    <t>SUMINISTROS VARIOS PINTURA FOSAS CEMENTERIO</t>
  </si>
  <si>
    <t>SUMINISTRO SEÑAL CIRCULAR DE 60 CMS</t>
  </si>
  <si>
    <t>SUMINISTRO CARTEL PLAN CUALIFICACION PROFESIONAL</t>
  </si>
  <si>
    <t>SUSANA CUBERO RAMOS</t>
  </si>
  <si>
    <t>MONTAJES Y OBRAS S.A.</t>
  </si>
  <si>
    <t>COPIGAMA ARGANDA GONZALO HERNANDEZ MILLAN</t>
  </si>
  <si>
    <t>COMENOR/48/2018</t>
  </si>
  <si>
    <t>SUMINISTRO PINTURA PARA COLEGIO</t>
  </si>
  <si>
    <t>SUMINISTRO MATERIAL CASA NIÑOS</t>
  </si>
  <si>
    <t>SERVICIO ARREGLO CONTENEDORES</t>
  </si>
  <si>
    <t>SUMINISTRO TORNILLOS, TUERCAS Y ARANDELAS PARA MONTAJE BANCOS</t>
  </si>
  <si>
    <t>SUMINISTRO MATERIAL PARA POZO-VARIOS</t>
  </si>
  <si>
    <t>SUMINISTRO HERBOLEX</t>
  </si>
  <si>
    <t>MORLO E HIJOS SL.</t>
  </si>
  <si>
    <t>DOLMEN DISTRIBUCIONES SL</t>
  </si>
  <si>
    <t>ECOPLAST INGENIEROS SLU</t>
  </si>
  <si>
    <t>WÜRTH ESPAÑA S.A.</t>
  </si>
  <si>
    <t>SUMIINISTROS BREA SL</t>
  </si>
  <si>
    <t>LUIS DIAZ DOMINGO SL</t>
  </si>
  <si>
    <t>COMENOR/49/2018</t>
  </si>
  <si>
    <t>ARREGLO CAMINOS</t>
  </si>
  <si>
    <t>EXCAVACIONES FERBER S.L.</t>
  </si>
  <si>
    <t>COMENOR/50/2018</t>
  </si>
  <si>
    <t>SUMINISTRO DE MATERIAL DIDÁCTICO</t>
  </si>
  <si>
    <t>SUMINISTRO DE PROUCTOS</t>
  </si>
  <si>
    <t>SERVICIO Y SUMINISTRO DE MATERIALES PARA REPARACIÓN</t>
  </si>
  <si>
    <t>SUMINISTRO DE PREMIOS PARA ACTIVIDADES DEPORTIVAS FIESTAS</t>
  </si>
  <si>
    <t>SUMINISTRO DE SELLOS</t>
  </si>
  <si>
    <t>SUMINISTRO DE MATERIALES DIVERSOS</t>
  </si>
  <si>
    <t>SUMINISTRO DE ESPEJOS</t>
  </si>
  <si>
    <t>DOLMEN DISTRIBUCIONES, S.L.</t>
  </si>
  <si>
    <t>SERVICIOS INTEGRALES EN MADERA DE EXTERIORES, S.L.</t>
  </si>
  <si>
    <t>CRISTALERIAS SAN PABLO, S.L.</t>
  </si>
  <si>
    <t>COMENOR/51/2018</t>
  </si>
  <si>
    <t>SUMINISTRO DE DIVERSOS PREMIOS FIESTAS</t>
  </si>
  <si>
    <t>SUMINISTRO DE MATERIAL DEPORTIVO</t>
  </si>
  <si>
    <t>LYRECO ESPAÑA, S.A..</t>
  </si>
  <si>
    <t>ELKSPORT DISTRIBUCIONES, S.L.</t>
  </si>
  <si>
    <t>COMENOR/52/2018</t>
  </si>
  <si>
    <t>SUMINISTRO DE DIVERSOS PRODUCTOS EN FIESTAS PATRONALES</t>
  </si>
  <si>
    <t>SOLUCIONES ELECTRICAS ARGANDA, S.L..</t>
  </si>
  <si>
    <t xml:space="preserve">CARNICAS RESTI, S.L. </t>
  </si>
  <si>
    <t>COMENOR/53/2018</t>
  </si>
  <si>
    <t>FESTEJOS TAURINOS 2018</t>
  </si>
  <si>
    <t>QUINTAS TOROS, S.L.</t>
  </si>
  <si>
    <t>11 DE SEPTIEMBRE NOVILLADA SIN PICADORES 6 TOROS</t>
  </si>
  <si>
    <t>9 DE SEPTIEMBRE NOVILLADA PICADA 4 NOVILLOS Y MAYORAL</t>
  </si>
  <si>
    <t>1 TORO</t>
  </si>
  <si>
    <t>6 TOROS</t>
  </si>
  <si>
    <t>2 VACAS</t>
  </si>
  <si>
    <t>PROFESIONALES TAURINOS</t>
  </si>
  <si>
    <t>SEGÚN CONVENIO</t>
  </si>
  <si>
    <t>CABALLOS</t>
  </si>
  <si>
    <t>EQUIGARCE 2010, S.L.</t>
  </si>
  <si>
    <t>CONCURSO DE RECORTES</t>
  </si>
  <si>
    <t>NOVILLEROS Y DIRECTOR DE LIDIA</t>
  </si>
  <si>
    <t>AGENCIA TAURINA EMILIO ESCOBAR, S.L.</t>
  </si>
  <si>
    <t>COMENOR/54/2018</t>
  </si>
  <si>
    <t>SERVICIO ALQUILER MANTENIMIENTO</t>
  </si>
  <si>
    <t>SUMINISTRO DE MATERIALES DE FERRETERÍA</t>
  </si>
  <si>
    <t>SERVICIO DE CAMBIO DE CONTENEDOR</t>
  </si>
  <si>
    <t>SUMINISTRO DE PRODUCTOS MANTENIMIENTO PISCINA</t>
  </si>
  <si>
    <t>SERVICIO DE ALQUILER DE BAÑOS</t>
  </si>
  <si>
    <t>SUMINISTRO DE ARENA DE ALBERO</t>
  </si>
  <si>
    <t>FITNESS PROJECT CENTER, S.L..</t>
  </si>
  <si>
    <t>SOLUCIONES ELECTRICAS ARGANDA, S.L.</t>
  </si>
  <si>
    <t>QUÍMICA DEL CENTRO, S.A.U.</t>
  </si>
  <si>
    <t>INOLIAN S.L.</t>
  </si>
  <si>
    <t>ABONO ESMAR, S.L.L.</t>
  </si>
  <si>
    <t>MORLO E HIJOS S.L.</t>
  </si>
  <si>
    <t>COMENOR55/2018</t>
  </si>
  <si>
    <t>DARSAN AUTO, S.A..</t>
  </si>
  <si>
    <t>COMENOR56/2018</t>
  </si>
  <si>
    <t>SUMINISTRO DE POLOS Y CAMISETAS PARA FIESTAS</t>
  </si>
  <si>
    <t>COMENOR57/2018</t>
  </si>
  <si>
    <t>SERVICIO DE INSPECCIÓN PERIÓDICA BAJA TENSIÓN</t>
  </si>
  <si>
    <t>SERVICIO DE REPARACIÓN DUMPER</t>
  </si>
  <si>
    <t>TÜV RHEINLAND IBÉRICA</t>
  </si>
  <si>
    <t>TALLERES MECÁNICOS VALDILECHA</t>
  </si>
  <si>
    <t>COMENOR58/2018</t>
  </si>
  <si>
    <t>AUTORIZACIÓN ENGANCHE TEMPORAL ALUMBRADO PÚBLICO Y ESCENARIO</t>
  </si>
  <si>
    <t>SERVICIO COBERTURA RIESGOS DERIVADOS DE LA CELEBRACIÓN ESPECTÁCULOS TAURINOS</t>
  </si>
  <si>
    <t>SERVCIO VIGILANCIA CUSTODIA DE PÓLVORA</t>
  </si>
  <si>
    <t>SUMINISTRO PISTOLA ATURDIMIENTO RESES</t>
  </si>
  <si>
    <t>SERVICIO BANDA MÚSICA</t>
  </si>
  <si>
    <t>SUMINISTRO TIERRA ALBERO</t>
  </si>
  <si>
    <t>GAS NATURAL FENOSA</t>
  </si>
  <si>
    <t>EUROPEA DE SERVICIOS Y VIGILANCIA S.L</t>
  </si>
  <si>
    <t>AZASA, INSTRUMENTAL QUIRÚRGICO Y MATERIAL GANADERO S.A.</t>
  </si>
  <si>
    <t>ABONOS ESMAR S.L.L.</t>
  </si>
  <si>
    <t>COMENOR59/2018</t>
  </si>
  <si>
    <t>SUMINISTRO DE MATERIAL DE FERRETERÍA</t>
  </si>
  <si>
    <t>SUMINISTRO DE TARJETAS “RUTA DE LA TAPA”</t>
  </si>
  <si>
    <t>GRUPO ELECTROSTOCKS, S.L.U</t>
  </si>
  <si>
    <t>COMENOR60/2018</t>
  </si>
  <si>
    <t>OBRAS ASFALTADO VARIAS VÍAS PÚBLICAS</t>
  </si>
  <si>
    <t>OBRAS REPARACIÓN CUBIERTAS COLEGIO EDIFICO DEL COMEDOR</t>
  </si>
  <si>
    <t>CONTRATO COMPLEMENTARIO DEL 49.2018</t>
  </si>
  <si>
    <t>ASFALTOS MILAGROS S.L</t>
  </si>
  <si>
    <t>JOSÉ MANUEL SALAMANCA</t>
  </si>
  <si>
    <t xml:space="preserve">JULIAN LEON RUIZ </t>
  </si>
  <si>
    <t>EXCAVACIONES FERBER SL</t>
  </si>
  <si>
    <t>COMENOR61/2018</t>
  </si>
  <si>
    <t>SERVICIO LEGALIZACIÓN INSTALACION ELECTRICA BAJA TENSIÓN COLEGIO</t>
  </si>
  <si>
    <t>COMENOR62/2018</t>
  </si>
  <si>
    <t>SUMINISTRO DE MATERIAL DIVERSO PARA CASA DE NIÑOS</t>
  </si>
  <si>
    <t>SERVICIO DE MANTENIMIENTO DE LA PLAZA DE TOROS</t>
  </si>
  <si>
    <t>SUMINISTRO DE RUEDAS</t>
  </si>
  <si>
    <t>SUMINISTRO DE PRODUCTOS DIVERSOS</t>
  </si>
  <si>
    <t>LDA. SUSANA CUBERO RAMOS</t>
  </si>
  <si>
    <t xml:space="preserve">MANUEL OLMEDA SÁNCHEZ </t>
  </si>
  <si>
    <t>HIJOS JESUS MARQUETA, S.L</t>
  </si>
  <si>
    <t>EUROPEA DE FRUTAS SÁNCHEZ, S.L...</t>
  </si>
  <si>
    <t xml:space="preserve">PETROBIEDO, S.L. </t>
  </si>
  <si>
    <t>SUMINISTROS ELÉCTRICOS ALCARREÑOS, S.A.</t>
  </si>
  <si>
    <t>COMENOR63/2018</t>
  </si>
  <si>
    <t>SERVICIO DE IMPARTICIÓN CURSO</t>
  </si>
  <si>
    <t>SERVICIO DE ANÁLISIS DE AGUA DE GRIFO</t>
  </si>
  <si>
    <t>RAÚL GÓMEZ DE LA PEÑA</t>
  </si>
  <si>
    <t>TÜV RHEINLAND IBÉRICA S.L</t>
  </si>
  <si>
    <t>COMENOR64/2018</t>
  </si>
  <si>
    <t>SERVICIO DE PROYECTO PARA LEGALIZACIÓN INSTALACIÓN ELÉCTRICA BAJA TENSIÓN BIBLIOTECA/CENTRO DE CULTURA</t>
  </si>
  <si>
    <t>SERVICIO DE LEVANTAMIENTO TOPOGRÁFICO</t>
  </si>
  <si>
    <t>JAVIER MARTÍNEZ BENITO</t>
  </si>
  <si>
    <t>COMENOR65/2018</t>
  </si>
  <si>
    <t>SUMINISTRO DE PAPEL A4</t>
  </si>
  <si>
    <t>SERVICIO DE REPARACIÓN VEHÍCULO INDUSTRIAL</t>
  </si>
  <si>
    <t>SERVICIO DE ALQUILER DUMPER HIDRÁULICO</t>
  </si>
  <si>
    <t>SUMINISTRO DE DIVERSOS TONERS PARA FUNCIONAMIENTO IMPRESORAS</t>
  </si>
  <si>
    <t>SUMINISTRO DE MATERIAL DE SEÑALIZACIÓN</t>
  </si>
  <si>
    <t>SOLUCIONES ELÉCTRICAS ARGANDA S.L.</t>
  </si>
  <si>
    <t>TALLERES MECANICOS VALDILECHA, S.L.</t>
  </si>
  <si>
    <t>FRANCISCO NUÑEZ. S.A</t>
  </si>
  <si>
    <t>SUMINISTRO DE PRODUCTOS DE ALIMENTACIÓN</t>
  </si>
  <si>
    <t>COMENOR66/2018</t>
  </si>
  <si>
    <t>SERVICIO DE ASISTENCIA TÉCNICA REDACCIÓN DE PROUECTO, DIRECCIÓN DE OBRA, PROYECTOS MODIFICADOS, CERTIFICCIONES PARCIALES, PROYECTO "AS BUILT", ASESORIA, ASISTENCIA TÉCNICA Y COORDINACIÓN DE SEGURIDAD Y SALUD DEL PROYECTO "ESTACIÓN DE GESTIÓN INTEGRAL DE APLICACIONES FITOSANITARIAS</t>
  </si>
  <si>
    <t>JERÓNIMO PÉREZ PERUCHA</t>
  </si>
  <si>
    <t>COMENOR67/2018</t>
  </si>
  <si>
    <t>SUMINISTRO DE MATERIAL PARA JARDINERÍA</t>
  </si>
  <si>
    <t>SUMINISTRO DE VESTUARIO PARA EL PERSONAL LABORAL</t>
  </si>
  <si>
    <t>SUMINISTRO DE MATERIAL DIVERSO “CASA DEL TERROR”</t>
  </si>
  <si>
    <t>SERVICIO DE REPARACIÓN DE MAQUINARIA</t>
  </si>
  <si>
    <t>SERVICIO DE CAMBIO DE CONTENEDOR VOLUMINOSO</t>
  </si>
  <si>
    <t>SUMINSITROS BREA, S.L.</t>
  </si>
  <si>
    <t>FRANCISCO NUÑEZ, S.A</t>
  </si>
  <si>
    <t>COMENOR68/2018</t>
  </si>
  <si>
    <t>SUMINISTRO DE MATERIAL PARA CASA DE NIÑOS</t>
  </si>
  <si>
    <t>GRUPO ELECTRO STOCKS, S.L.U</t>
  </si>
  <si>
    <t>TÜV RHEINLAND IBÉRICA, S.L</t>
  </si>
  <si>
    <t>SEGUNDO PRIEGO, S.A</t>
  </si>
  <si>
    <t>CRISTALERIA SAN PABLO, S.L</t>
  </si>
  <si>
    <t>COMENOR69/2018</t>
  </si>
  <si>
    <t>SERVICIO DE CAMBIO VOLUMINOSOS EN EL PUNTO LIMPIO</t>
  </si>
  <si>
    <t>SUMINISTRO DE BATERÍA PARA VEHÍCULO</t>
  </si>
  <si>
    <t>SERVICIO DE REVISIÓN MANTENIMIENTO EXTINTORES</t>
  </si>
  <si>
    <t>FRANCISCO NUÑEZ S.A.</t>
  </si>
  <si>
    <t>CÁRNICAS RESTI</t>
  </si>
  <si>
    <t>SOLUCIONES ELECTRICAS ARGANDA, S.L</t>
  </si>
  <si>
    <t>JESUS CUESTA CAMPOS</t>
  </si>
  <si>
    <t>BEGASA PROTECCIÓN CONTRA INCENDIOS S.L</t>
  </si>
  <si>
    <t>COMENOR 71/2018</t>
  </si>
  <si>
    <t>COMENOR70/2018</t>
  </si>
  <si>
    <t>SERVICIO DE REPOSICIÓN EXTINTORES</t>
  </si>
  <si>
    <t>SUMINISTRO DE MATERIAL DE FERRETERIA</t>
  </si>
  <si>
    <t>TONER MADRID S.L.</t>
  </si>
  <si>
    <t>COMENOR/72/2018</t>
  </si>
  <si>
    <t>SERVICIO DE MANTENIMIENTO DESFIBRILADOR</t>
  </si>
  <si>
    <t>SUMINISTRO DE COMBUSTIBLE</t>
  </si>
  <si>
    <t>SUMINISTRO DE MAQUINARIA</t>
  </si>
  <si>
    <t>INSTITUTO DE FORMACIÓN EN EMERGENCIAS Y CARADIOPROTECCIÓN S.L.</t>
  </si>
  <si>
    <t>COMENOR/73/2018</t>
  </si>
  <si>
    <t>SUMINISTRO DE ACEITE PARA MAQUINARIA</t>
  </si>
  <si>
    <t>COMENOR/74/2018</t>
  </si>
  <si>
    <t>CONTRATOS MENORES FIESTAS SAN MARTIN</t>
  </si>
  <si>
    <t>COMENOR/75/2018</t>
  </si>
  <si>
    <t>SERVICIO DE REPARACIÓN</t>
  </si>
  <si>
    <t>AFER AUTOMATISMS-JAVIER FERRERA MENÉNDEZ</t>
  </si>
  <si>
    <t>COMENOR/76/2018</t>
  </si>
  <si>
    <t>SERVICIO DE REPARACIÓN MINIEXCAVADORA</t>
  </si>
  <si>
    <t>SERVICIO DE BUTANO/ PROPANO</t>
  </si>
  <si>
    <t>TALLERES ACEBRON, S.L.</t>
  </si>
  <si>
    <t>TÜV RHEINLAND IBÉRICA S.L.</t>
  </si>
  <si>
    <t>PETROBIEDO, S.L.</t>
  </si>
  <si>
    <t>COMENOR/77/2018</t>
  </si>
  <si>
    <t>SERVICIO DE COBERTURA RIESGOS DERIVADOS DE LA CELEBRACIÓN DE ESPECTÁCULOS TAURINOS</t>
  </si>
  <si>
    <t>COMENOR/78/2018</t>
  </si>
  <si>
    <t>SERVICIO DE REPOSICIÓN RUEDAS</t>
  </si>
  <si>
    <t>SERVICIO DE AMBULANCIA</t>
  </si>
  <si>
    <t>SUMINISTRO DE MATERIAL DIVERSO PARA CABALGATA DE REYES</t>
  </si>
  <si>
    <t>JESÚS CUESTA CAMPOS</t>
  </si>
  <si>
    <t>QUÍMICOS Y PAPEL, S.L.</t>
  </si>
  <si>
    <t>ENFERMERÍAS MÓVILES EMILIO, S.L.</t>
  </si>
  <si>
    <t xml:space="preserve">SUMINISTROS BREA, S.L. </t>
  </si>
  <si>
    <t>COMENOR/79/2018</t>
  </si>
  <si>
    <t>SUMINISTRO DE TERMINAL MÓVIL</t>
  </si>
  <si>
    <t>SUMINISTRO DE DISTINTIVOS DIVERSOS PARA EXTINTORES</t>
  </si>
  <si>
    <t>SUMINISTRO DE MATERIAL PARA DEPORTES</t>
  </si>
  <si>
    <t>DMI COMPUTER</t>
  </si>
  <si>
    <t>BEGASA PROTECCIÓN CONTRA INCENDIOS S.L.</t>
  </si>
  <si>
    <t>MERCERÍA AMPARITO-Mª PILAR RUIZ HUEROS</t>
  </si>
  <si>
    <t>RANKING LA TIENDA DEL DEPORTE, S.L.</t>
  </si>
  <si>
    <t>COMENOR/80/2018</t>
  </si>
  <si>
    <t>SUMINISTRO DE MATERIAL DE ELECTRICIDAD</t>
  </si>
  <si>
    <t>T.TURBO INYECCIÓN ARGANDA, SL</t>
  </si>
  <si>
    <t>COMENOR/81/2018</t>
  </si>
  <si>
    <t>SUMINISTRO DE DESFIBRILADORES Y SERVICIO DE MANTENIMIENTO</t>
  </si>
  <si>
    <t>ANEK-S3 SL.-PROYECTO SALVAVIDAS</t>
  </si>
  <si>
    <t>COMENOR/82/2018</t>
  </si>
  <si>
    <t>SUMINISTRO DE BATERÍA</t>
  </si>
  <si>
    <t>SUMINISTRO DE PRODUCTOS DE ALIMENTACIÓN DIVERSOS.</t>
  </si>
  <si>
    <t>COMENOR/83/2018</t>
  </si>
  <si>
    <t>SUMINISTRO ARTÍCULOS NAVIDAD Y CABALGATA</t>
  </si>
  <si>
    <t>HERMANOS CRISTOBAL GASCUEÑA,C.B</t>
  </si>
  <si>
    <t>SUMINISTRO DE ELEMENTOS DE ILUMINACIÓN NAVIDEÑA</t>
  </si>
  <si>
    <t>SERVICIO DE PISTA DE HIELO RECREATIVA CON MONITORES</t>
  </si>
  <si>
    <t>SUMINISTRO DE PLATAFORMA CARROZA CABALGATA</t>
  </si>
  <si>
    <t>ATE ILUMINACION-ALQUILER Y TRABAJOS EN ELEVACION, S.L.</t>
  </si>
  <si>
    <t>ANGEL GUSTAVO ROMERO</t>
  </si>
  <si>
    <t xml:space="preserve">JOSE MANUEL SALAMANCA BENITO </t>
  </si>
  <si>
    <t>COMENOR/84/2018</t>
  </si>
  <si>
    <t>SERVICIO CAMBIO CONTENEDORES</t>
  </si>
  <si>
    <t>SERVICIO DE DOS AUTOCARES</t>
  </si>
  <si>
    <t>SERVICIO DE CREACIÓN, DISEÑO, MAQUETACIÓN E IMPRESIÓN</t>
  </si>
  <si>
    <t>SERVICIO DE MANTENIMIENTO CAMIÓN IVECO</t>
  </si>
  <si>
    <t>MADRIFERR, S.L.U.</t>
  </si>
  <si>
    <t>NEOSOFT SISTEMAS S.L.</t>
  </si>
  <si>
    <t>COCENTRO S.A.</t>
  </si>
  <si>
    <t>FONTIMAT S.A.</t>
  </si>
  <si>
    <t>COMENOR/85/2018</t>
  </si>
  <si>
    <t>SUMINISTRO MATERIAL DE FERRETERÍA</t>
  </si>
  <si>
    <t>SUMINISTRO DE SEÑALIZACION</t>
  </si>
  <si>
    <t>COMENOR/86/2018</t>
  </si>
  <si>
    <t>SUMINISTRO MATERIAL</t>
  </si>
  <si>
    <t>SERVICIO DE REPACIÓN DÚMPER</t>
  </si>
  <si>
    <t>SERVICIO DE ACTUACIÓN DISCO MÓVIL</t>
  </si>
  <si>
    <t>GONZÁLO HERMÁNDEZ MILLÁN</t>
  </si>
  <si>
    <t>TALLERES MECÁNICOS VALDILECHA, S.L</t>
  </si>
  <si>
    <t>ESPECTÁCULOS IRAZÚ, S.L.</t>
  </si>
  <si>
    <t>COMENOR/87/2018</t>
  </si>
  <si>
    <t>SUMINISTRO DE COHETES</t>
  </si>
  <si>
    <t>TIENDAS VULCANO C.B.</t>
  </si>
  <si>
    <t>SEGUNDO PRIEGO S.A</t>
  </si>
  <si>
    <t>COMENOR/88/2018</t>
  </si>
  <si>
    <t>SUMINISTRO CALENDARIOS 2019 Y CAMISETAS</t>
  </si>
  <si>
    <t>SEGUNDO PRIEGO,S.A.</t>
  </si>
  <si>
    <t xml:space="preserve">B84629740 </t>
  </si>
  <si>
    <t xml:space="preserve">B85917037 </t>
  </si>
  <si>
    <t>45427280A</t>
  </si>
  <si>
    <t>B24309585</t>
  </si>
  <si>
    <t xml:space="preserve">B40147068  </t>
  </si>
  <si>
    <t xml:space="preserve">01100200H  </t>
  </si>
  <si>
    <t xml:space="preserve">B19253954  </t>
  </si>
  <si>
    <t>70034367B</t>
  </si>
  <si>
    <t xml:space="preserve">51642662A   </t>
  </si>
  <si>
    <t xml:space="preserve">A79522702 </t>
  </si>
  <si>
    <t xml:space="preserve">B79962403  </t>
  </si>
  <si>
    <t>B86784394</t>
  </si>
  <si>
    <t>B81063430</t>
  </si>
  <si>
    <t xml:space="preserve">A78397494  </t>
  </si>
  <si>
    <t xml:space="preserve">9029418D   </t>
  </si>
  <si>
    <t xml:space="preserve">50897683V  
70037844S </t>
  </si>
  <si>
    <t>B28891752</t>
  </si>
  <si>
    <t>RUBEN CORRAL DEL CAMPO 
Y MANUEL OLMEDA</t>
  </si>
  <si>
    <t>SUMINISTRO ALIMENTOS VARIOS Y SUMUNISTRO DE PRODUCTOS 
FARMACÉUTICOS PARA CASA DE NIÑOS EN EL MES DE MAYO</t>
  </si>
  <si>
    <t>Suministro de terminales móviles por deterioro a Policía, Alguacil, Encargado y Oficial y  Adquisición de una nueva línea para Casa de Niños</t>
  </si>
  <si>
    <t xml:space="preserve">A28099356 </t>
  </si>
  <si>
    <t>B83376947</t>
  </si>
  <si>
    <t>B85793131</t>
  </si>
  <si>
    <t xml:space="preserve">A08472276 </t>
  </si>
  <si>
    <t xml:space="preserve">E78590767 </t>
  </si>
  <si>
    <t xml:space="preserve">B82224270 </t>
  </si>
  <si>
    <t>A79206223</t>
  </si>
  <si>
    <t xml:space="preserve">00265203J  </t>
  </si>
  <si>
    <t xml:space="preserve">B87419537  </t>
  </si>
  <si>
    <t xml:space="preserve">20253312H </t>
  </si>
  <si>
    <t xml:space="preserve">50159353X    </t>
  </si>
  <si>
    <t>Mª JOSE SERAFIN SANZ - DISPROHI, S.A</t>
  </si>
  <si>
    <t xml:space="preserve">51674757J </t>
  </si>
  <si>
    <t xml:space="preserve">A78964012 </t>
  </si>
  <si>
    <t xml:space="preserve">B64471840     </t>
  </si>
  <si>
    <t>Ampliación de la Urbanización del tramo correspondiente al número 25 de la C/ Alcalá</t>
  </si>
  <si>
    <t xml:space="preserve">B61734083 </t>
  </si>
  <si>
    <t xml:space="preserve">A28099356  </t>
  </si>
  <si>
    <t xml:space="preserve">B81052110  </t>
  </si>
  <si>
    <t>A50300060</t>
  </si>
  <si>
    <t>B84800325</t>
  </si>
  <si>
    <t>B82196874</t>
  </si>
  <si>
    <t>B97611164</t>
  </si>
  <si>
    <t xml:space="preserve">B45627635 </t>
  </si>
  <si>
    <t xml:space="preserve">B81349433 </t>
  </si>
  <si>
    <t>A28725331</t>
  </si>
  <si>
    <t>G08171373</t>
  </si>
  <si>
    <t>UVI MOVIL,TRANSPORTES DE RESES Y MULILLAS</t>
  </si>
  <si>
    <t>RELACION  ANUAL CONTRATOS MENORES SEGÚN EL ARTÍCULO 8.1 DE LA LEY 19/2013 DE 9 DE DICIEMBRE DE TRANSPARENCIA, ACCESO A LA INFORMACION PÚBLICA Y BUEN GOBIERNO</t>
  </si>
  <si>
    <t>50897683V</t>
  </si>
  <si>
    <t>E87324596</t>
  </si>
  <si>
    <t>A19002039</t>
  </si>
  <si>
    <t>A28029122</t>
  </si>
  <si>
    <t>A08472276</t>
  </si>
  <si>
    <t>A78964012</t>
  </si>
  <si>
    <t>00265203J</t>
  </si>
  <si>
    <t>A28099356</t>
  </si>
  <si>
    <t xml:space="preserve">A78964012  </t>
  </si>
  <si>
    <t>50877683V</t>
  </si>
  <si>
    <t>B85374676</t>
  </si>
  <si>
    <t>B87336855</t>
  </si>
  <si>
    <t>50899029Y</t>
  </si>
  <si>
    <t>B64471840</t>
  </si>
  <si>
    <t>A46480547</t>
  </si>
  <si>
    <t>9029418D</t>
  </si>
  <si>
    <t>A79133195</t>
  </si>
  <si>
    <t>B82224270</t>
  </si>
  <si>
    <t>B80481591</t>
  </si>
  <si>
    <t>51674757J</t>
  </si>
  <si>
    <t>52009383N</t>
  </si>
  <si>
    <t>50159353X</t>
  </si>
  <si>
    <t>5273877T</t>
  </si>
  <si>
    <t>11857688S</t>
  </si>
  <si>
    <t>B45627635</t>
  </si>
  <si>
    <t>70037844S</t>
  </si>
  <si>
    <t>E85215440</t>
  </si>
  <si>
    <t>A8146119</t>
  </si>
  <si>
    <t>B59987529</t>
  </si>
  <si>
    <t>03122068W</t>
  </si>
  <si>
    <t>B80041890</t>
  </si>
  <si>
    <t>07561918R</t>
  </si>
  <si>
    <t>51086337W</t>
  </si>
  <si>
    <t>20032293Y</t>
  </si>
  <si>
    <t>B45832243</t>
  </si>
  <si>
    <t>B81886319</t>
  </si>
  <si>
    <t>G80468416</t>
  </si>
  <si>
    <t>B50300607</t>
  </si>
  <si>
    <t>B16208530</t>
  </si>
  <si>
    <t>B18623512</t>
  </si>
  <si>
    <t>B45420106</t>
  </si>
  <si>
    <t>73401015B</t>
  </si>
  <si>
    <t>20253312H</t>
  </si>
  <si>
    <t>B78985553</t>
  </si>
  <si>
    <t>B85041945</t>
  </si>
  <si>
    <t>70039368K</t>
  </si>
  <si>
    <t>B83899914</t>
  </si>
  <si>
    <t>B83779983</t>
  </si>
  <si>
    <t>B80196264</t>
  </si>
  <si>
    <t>B86113503</t>
  </si>
  <si>
    <t>B81749079</t>
  </si>
  <si>
    <t>B81294332</t>
  </si>
  <si>
    <t>JOSE ESCOLAR GIL S.L</t>
  </si>
  <si>
    <t>50720348N</t>
  </si>
  <si>
    <t>JOSE EMILIO QUINTAS PANADERO</t>
  </si>
  <si>
    <t>B84567536</t>
  </si>
  <si>
    <t>B19207083</t>
  </si>
  <si>
    <t>A78397494</t>
  </si>
  <si>
    <t>B83787697</t>
  </si>
  <si>
    <t>B82561614</t>
  </si>
  <si>
    <t>A81463119</t>
  </si>
  <si>
    <t>A59555466</t>
  </si>
  <si>
    <t>B80086374</t>
  </si>
  <si>
    <t>A61797536</t>
  </si>
  <si>
    <t>B79268967</t>
  </si>
  <si>
    <t>B83772319</t>
  </si>
  <si>
    <t>51642662A</t>
  </si>
  <si>
    <t>B82574112</t>
  </si>
  <si>
    <t>B87373577</t>
  </si>
  <si>
    <t>B84438357</t>
  </si>
  <si>
    <t>A19017920</t>
  </si>
  <si>
    <t>B88100508</t>
  </si>
  <si>
    <t>JAVIER SARDINA PINDADO SLP</t>
  </si>
  <si>
    <t>SISTEMAS INTEGRALES DE CALIDAD, S.L.</t>
  </si>
  <si>
    <t>E87116703</t>
  </si>
  <si>
    <t>B82300526</t>
  </si>
  <si>
    <t>SOLUCIONES TECNICAS 2000, SL</t>
  </si>
  <si>
    <t>B85917037</t>
  </si>
  <si>
    <t>A28905214</t>
  </si>
  <si>
    <t>A78498193</t>
  </si>
  <si>
    <t>B80446354</t>
  </si>
  <si>
    <t>05930905X</t>
  </si>
  <si>
    <t>B86602398</t>
  </si>
  <si>
    <t>E79584710</t>
  </si>
  <si>
    <t>51872382E</t>
  </si>
  <si>
    <t>B85649903</t>
  </si>
  <si>
    <t>B81049181</t>
  </si>
  <si>
    <t>B31669070</t>
  </si>
  <si>
    <t>B87909685</t>
  </si>
  <si>
    <t>A79522702</t>
  </si>
  <si>
    <t>B79962403</t>
  </si>
  <si>
    <t>B85769024</t>
  </si>
  <si>
    <t>B19165695</t>
  </si>
  <si>
    <t>70055428G</t>
  </si>
  <si>
    <t>B81052110</t>
  </si>
  <si>
    <t>J22371280</t>
  </si>
  <si>
    <t>10 DE SEPTIEMBRE RECORTES 5 TOROS Y 4 VACAS,DIRECTOR LIDIA</t>
  </si>
  <si>
    <t>GESTORIA Y PERMISOS,SEGUROS PROFESIONALES Y TAURIOS</t>
  </si>
  <si>
    <t>F90065418</t>
  </si>
  <si>
    <t>E78590767</t>
  </si>
  <si>
    <t>B50301217</t>
  </si>
  <si>
    <t>ASOCIACION BANDA DE MÚSICA VILLAREJO DE SALVANÉS</t>
  </si>
  <si>
    <t>G86171394</t>
  </si>
  <si>
    <t>50280565N</t>
  </si>
  <si>
    <t>SUMINISTROS ELECTRICOS ALCARREÑOS S.A</t>
  </si>
  <si>
    <t>B84363159</t>
  </si>
  <si>
    <t xml:space="preserve">SUMAES, S.L.SUMINISTROS </t>
  </si>
  <si>
    <t>MAPFRE VIDA S.A</t>
  </si>
  <si>
    <t>A28229599</t>
  </si>
  <si>
    <t xml:space="preserve">GUILLERMO ALONSO GOSTANZA, </t>
  </si>
  <si>
    <t>09006046M</t>
  </si>
  <si>
    <t>TELEPROYECTAMOS –SPM INGENIERÍA.FRANCISCO JAVIER SARDINA PINDADOS SLP</t>
  </si>
  <si>
    <t>VITORINO MARTIN.AGROPECUARIA MONTEVIEJO S.L</t>
  </si>
  <si>
    <t>B78882073</t>
  </si>
  <si>
    <t>EVENTUAL SERVICES .GUILLERMO ALONSO GOSTANZA</t>
  </si>
  <si>
    <t>SOPORTE TÉCNICO Y VENTAS PCYMAS.MOISES PEREZ GUTIERREZ</t>
  </si>
  <si>
    <t>3897623C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</si>
</sst>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u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3" fillId="0" borderId="0" xfId="0" applyNumberFormat="1" applyFont="1"/>
    <xf numFmtId="4" fontId="1" fillId="0" borderId="0" xfId="0" applyNumberFormat="1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1" fillId="0" borderId="2" xfId="0" applyFont="1" applyBorder="1"/>
    <xf numFmtId="4" fontId="1" fillId="0" borderId="2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4" fontId="1" fillId="0" borderId="4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 applyAlignment="1">
      <alignment wrapText="1"/>
    </xf>
    <xf numFmtId="4" fontId="1" fillId="0" borderId="2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1" fillId="0" borderId="8" xfId="0" applyFont="1" applyBorder="1"/>
    <xf numFmtId="4" fontId="1" fillId="0" borderId="8" xfId="0" applyNumberFormat="1" applyFont="1" applyBorder="1"/>
    <xf numFmtId="0" fontId="1" fillId="0" borderId="9" xfId="0" applyFont="1" applyBorder="1"/>
    <xf numFmtId="0" fontId="1" fillId="0" borderId="0" xfId="0" applyFont="1" applyBorder="1" applyAlignment="1"/>
    <xf numFmtId="0" fontId="1" fillId="0" borderId="11" xfId="0" applyFont="1" applyBorder="1"/>
    <xf numFmtId="0" fontId="4" fillId="0" borderId="11" xfId="0" applyFont="1" applyBorder="1"/>
    <xf numFmtId="4" fontId="1" fillId="0" borderId="11" xfId="0" applyNumberFormat="1" applyFont="1" applyBorder="1"/>
    <xf numFmtId="4" fontId="1" fillId="0" borderId="12" xfId="0" applyNumberFormat="1" applyFont="1" applyBorder="1" applyAlignment="1">
      <alignment horizontal="right"/>
    </xf>
    <xf numFmtId="0" fontId="1" fillId="0" borderId="17" xfId="0" applyFont="1" applyBorder="1"/>
    <xf numFmtId="4" fontId="1" fillId="0" borderId="17" xfId="0" applyNumberFormat="1" applyFont="1" applyBorder="1"/>
    <xf numFmtId="4" fontId="1" fillId="0" borderId="18" xfId="0" applyNumberFormat="1" applyFont="1" applyBorder="1" applyAlignment="1">
      <alignment horizontal="right"/>
    </xf>
    <xf numFmtId="4" fontId="5" fillId="0" borderId="11" xfId="0" applyNumberFormat="1" applyFont="1" applyBorder="1" applyAlignment="1">
      <alignment horizontal="right"/>
    </xf>
    <xf numFmtId="0" fontId="1" fillId="0" borderId="11" xfId="0" applyFont="1" applyBorder="1" applyAlignment="1"/>
    <xf numFmtId="0" fontId="1" fillId="0" borderId="17" xfId="0" applyFont="1" applyBorder="1" applyAlignment="1"/>
    <xf numFmtId="0" fontId="1" fillId="0" borderId="8" xfId="0" applyFont="1" applyBorder="1" applyAlignment="1">
      <alignment wrapText="1"/>
    </xf>
    <xf numFmtId="4" fontId="1" fillId="0" borderId="19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4" fontId="1" fillId="0" borderId="17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0" fontId="1" fillId="0" borderId="11" xfId="0" applyFont="1" applyBorder="1" applyAlignment="1">
      <alignment wrapText="1"/>
    </xf>
    <xf numFmtId="0" fontId="4" fillId="0" borderId="3" xfId="0" applyFont="1" applyBorder="1"/>
    <xf numFmtId="0" fontId="4" fillId="0" borderId="0" xfId="0" applyFont="1"/>
    <xf numFmtId="4" fontId="1" fillId="0" borderId="8" xfId="0" applyNumberFormat="1" applyFont="1" applyBorder="1" applyAlignment="1">
      <alignment horizontal="right"/>
    </xf>
    <xf numFmtId="0" fontId="5" fillId="0" borderId="0" xfId="0" applyFont="1" applyBorder="1"/>
    <xf numFmtId="4" fontId="5" fillId="0" borderId="0" xfId="0" applyNumberFormat="1" applyFont="1" applyBorder="1"/>
    <xf numFmtId="4" fontId="1" fillId="0" borderId="0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1" fillId="0" borderId="22" xfId="0" applyFont="1" applyBorder="1"/>
    <xf numFmtId="0" fontId="1" fillId="0" borderId="8" xfId="0" applyNumberFormat="1" applyFont="1" applyBorder="1"/>
    <xf numFmtId="4" fontId="6" fillId="0" borderId="11" xfId="0" applyNumberFormat="1" applyFont="1" applyBorder="1" applyAlignment="1">
      <alignment horizontal="right"/>
    </xf>
    <xf numFmtId="0" fontId="4" fillId="0" borderId="7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20" xfId="0" applyFont="1" applyBorder="1"/>
    <xf numFmtId="0" fontId="4" fillId="0" borderId="1" xfId="0" applyFont="1" applyBorder="1"/>
    <xf numFmtId="0" fontId="7" fillId="0" borderId="14" xfId="0" applyFont="1" applyBorder="1"/>
    <xf numFmtId="4" fontId="5" fillId="0" borderId="0" xfId="0" applyNumberFormat="1" applyFont="1" applyBorder="1" applyAlignment="1">
      <alignment horizontal="right"/>
    </xf>
    <xf numFmtId="0" fontId="4" fillId="0" borderId="23" xfId="0" applyFont="1" applyBorder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73"/>
  <sheetViews>
    <sheetView tabSelected="1" topLeftCell="A439" workbookViewId="0">
      <selection activeCell="A258" sqref="A258"/>
    </sheetView>
  </sheetViews>
  <sheetFormatPr baseColWidth="10" defaultColWidth="11.42578125" defaultRowHeight="12.75" x14ac:dyDescent="0.2"/>
  <cols>
    <col min="1" max="1" width="14.5703125" style="1" customWidth="1"/>
    <col min="2" max="2" width="37.28515625" style="1" customWidth="1"/>
    <col min="3" max="3" width="9" style="1" customWidth="1"/>
    <col min="4" max="4" width="58.140625" style="1" customWidth="1"/>
    <col min="5" max="5" width="7.85546875" style="5" customWidth="1"/>
    <col min="6" max="6" width="7.42578125" style="5" customWidth="1"/>
    <col min="7" max="7" width="8.28515625" style="5" customWidth="1"/>
    <col min="8" max="16384" width="11.42578125" style="1"/>
  </cols>
  <sheetData>
    <row r="1" spans="1:7" x14ac:dyDescent="0.2">
      <c r="E1" s="3"/>
      <c r="F1" s="4"/>
    </row>
    <row r="2" spans="1:7" s="47" customFormat="1" x14ac:dyDescent="0.2">
      <c r="A2" s="65" t="s">
        <v>627</v>
      </c>
      <c r="B2" s="65"/>
      <c r="C2" s="65"/>
      <c r="D2" s="65"/>
      <c r="E2" s="65"/>
      <c r="F2" s="65"/>
      <c r="G2" s="65"/>
    </row>
    <row r="3" spans="1:7" x14ac:dyDescent="0.2">
      <c r="A3" s="15"/>
      <c r="B3" s="15"/>
      <c r="C3" s="15"/>
      <c r="D3" s="15"/>
      <c r="E3" s="16"/>
      <c r="F3" s="16"/>
      <c r="G3" s="16"/>
    </row>
    <row r="4" spans="1:7" s="8" customFormat="1" x14ac:dyDescent="0.2">
      <c r="A4" s="49"/>
      <c r="B4" s="49"/>
      <c r="C4" s="49"/>
      <c r="D4" s="49"/>
      <c r="E4" s="50"/>
      <c r="F4" s="50"/>
      <c r="G4" s="63"/>
    </row>
    <row r="5" spans="1:7" s="8" customFormat="1" x14ac:dyDescent="0.2">
      <c r="D5" s="2" t="s">
        <v>4</v>
      </c>
      <c r="E5" s="9"/>
      <c r="F5" s="9"/>
      <c r="G5" s="10"/>
    </row>
    <row r="6" spans="1:7" s="6" customFormat="1" ht="13.5" thickBot="1" x14ac:dyDescent="0.25">
      <c r="A6" s="6" t="s">
        <v>0</v>
      </c>
      <c r="B6" s="6" t="s">
        <v>1</v>
      </c>
      <c r="D6" s="6" t="s">
        <v>2</v>
      </c>
      <c r="E6" s="7" t="s">
        <v>3</v>
      </c>
      <c r="F6" s="7" t="s">
        <v>5</v>
      </c>
      <c r="G6" s="7" t="s">
        <v>6</v>
      </c>
    </row>
    <row r="7" spans="1:7" ht="13.5" thickBot="1" x14ac:dyDescent="0.25">
      <c r="A7" s="57"/>
      <c r="B7" s="28"/>
      <c r="C7" s="28"/>
      <c r="D7" s="28"/>
      <c r="E7" s="30"/>
      <c r="F7" s="30"/>
      <c r="G7" s="35"/>
    </row>
    <row r="8" spans="1:7" x14ac:dyDescent="0.2">
      <c r="A8" s="57" t="s">
        <v>74</v>
      </c>
      <c r="B8" s="28"/>
      <c r="C8" s="28"/>
      <c r="D8" s="29" t="s">
        <v>7</v>
      </c>
      <c r="E8" s="30"/>
      <c r="F8" s="30"/>
      <c r="G8" s="31"/>
    </row>
    <row r="9" spans="1:7" x14ac:dyDescent="0.2">
      <c r="A9" s="58"/>
      <c r="B9" s="15" t="s">
        <v>8</v>
      </c>
      <c r="C9" s="15" t="s">
        <v>579</v>
      </c>
      <c r="D9" s="15" t="s">
        <v>14</v>
      </c>
      <c r="E9" s="16">
        <v>8000</v>
      </c>
      <c r="F9" s="16">
        <v>1680</v>
      </c>
      <c r="G9" s="17">
        <f t="shared" ref="G9:G62" si="0">SUM(E9:F9)</f>
        <v>9680</v>
      </c>
    </row>
    <row r="10" spans="1:7" x14ac:dyDescent="0.2">
      <c r="A10" s="58"/>
      <c r="B10" s="15" t="s">
        <v>9</v>
      </c>
      <c r="C10" s="15" t="s">
        <v>580</v>
      </c>
      <c r="D10" s="15" t="s">
        <v>15</v>
      </c>
      <c r="E10" s="16">
        <v>3000</v>
      </c>
      <c r="F10" s="16">
        <v>630</v>
      </c>
      <c r="G10" s="17">
        <f t="shared" si="0"/>
        <v>3630</v>
      </c>
    </row>
    <row r="11" spans="1:7" x14ac:dyDescent="0.2">
      <c r="A11" s="58"/>
      <c r="B11" s="15" t="s">
        <v>10</v>
      </c>
      <c r="C11" s="15" t="s">
        <v>581</v>
      </c>
      <c r="D11" s="15" t="s">
        <v>16</v>
      </c>
      <c r="E11" s="16">
        <v>2500</v>
      </c>
      <c r="F11" s="16">
        <v>525</v>
      </c>
      <c r="G11" s="17">
        <f t="shared" si="0"/>
        <v>3025</v>
      </c>
    </row>
    <row r="12" spans="1:7" x14ac:dyDescent="0.2">
      <c r="A12" s="58"/>
      <c r="B12" s="15" t="s">
        <v>11</v>
      </c>
      <c r="C12" s="15" t="s">
        <v>582</v>
      </c>
      <c r="D12" s="15" t="s">
        <v>12</v>
      </c>
      <c r="E12" s="16">
        <v>11000</v>
      </c>
      <c r="F12" s="16">
        <v>2310</v>
      </c>
      <c r="G12" s="17">
        <f t="shared" si="0"/>
        <v>13310</v>
      </c>
    </row>
    <row r="13" spans="1:7" x14ac:dyDescent="0.2">
      <c r="A13" s="58"/>
      <c r="B13" s="15" t="s">
        <v>11</v>
      </c>
      <c r="C13" s="15" t="s">
        <v>582</v>
      </c>
      <c r="D13" s="15" t="s">
        <v>13</v>
      </c>
      <c r="E13" s="16">
        <v>6500</v>
      </c>
      <c r="F13" s="16">
        <v>1365</v>
      </c>
      <c r="G13" s="17">
        <f t="shared" si="0"/>
        <v>7865</v>
      </c>
    </row>
    <row r="14" spans="1:7" x14ac:dyDescent="0.2">
      <c r="A14" s="58"/>
      <c r="B14" s="15" t="s">
        <v>17</v>
      </c>
      <c r="C14" s="15" t="s">
        <v>583</v>
      </c>
      <c r="D14" s="15" t="s">
        <v>18</v>
      </c>
      <c r="E14" s="16">
        <v>12500</v>
      </c>
      <c r="F14" s="16">
        <v>2625</v>
      </c>
      <c r="G14" s="17">
        <f t="shared" si="0"/>
        <v>15125</v>
      </c>
    </row>
    <row r="15" spans="1:7" x14ac:dyDescent="0.2">
      <c r="A15" s="58"/>
      <c r="B15" s="15" t="s">
        <v>19</v>
      </c>
      <c r="C15" s="15" t="s">
        <v>584</v>
      </c>
      <c r="D15" s="15" t="s">
        <v>20</v>
      </c>
      <c r="E15" s="16">
        <v>10500</v>
      </c>
      <c r="F15" s="16">
        <v>2205</v>
      </c>
      <c r="G15" s="17">
        <f t="shared" si="0"/>
        <v>12705</v>
      </c>
    </row>
    <row r="16" spans="1:7" ht="13.5" thickBot="1" x14ac:dyDescent="0.25">
      <c r="A16" s="59"/>
      <c r="B16" s="32" t="s">
        <v>21</v>
      </c>
      <c r="C16" s="32" t="s">
        <v>585</v>
      </c>
      <c r="D16" s="32" t="s">
        <v>22</v>
      </c>
      <c r="E16" s="33">
        <v>6541.6</v>
      </c>
      <c r="F16" s="33">
        <v>1373.74</v>
      </c>
      <c r="G16" s="34">
        <f t="shared" si="0"/>
        <v>7915.34</v>
      </c>
    </row>
    <row r="17" spans="1:7" ht="13.5" thickBot="1" x14ac:dyDescent="0.25">
      <c r="A17" s="23"/>
      <c r="B17" s="15"/>
      <c r="C17" s="15"/>
      <c r="D17" s="15"/>
      <c r="E17" s="16"/>
      <c r="F17" s="16"/>
      <c r="G17" s="17"/>
    </row>
    <row r="18" spans="1:7" x14ac:dyDescent="0.2">
      <c r="A18" s="57" t="s">
        <v>75</v>
      </c>
      <c r="B18" s="28" t="s">
        <v>23</v>
      </c>
      <c r="C18" s="28" t="s">
        <v>586</v>
      </c>
      <c r="D18" s="36" t="s">
        <v>25</v>
      </c>
      <c r="E18" s="30">
        <v>39592.89</v>
      </c>
      <c r="F18" s="30">
        <v>8314.51</v>
      </c>
      <c r="G18" s="31">
        <f t="shared" si="0"/>
        <v>47907.4</v>
      </c>
    </row>
    <row r="19" spans="1:7" ht="13.5" thickBot="1" x14ac:dyDescent="0.25">
      <c r="A19" s="59"/>
      <c r="B19" s="32" t="s">
        <v>24</v>
      </c>
      <c r="C19" s="32" t="s">
        <v>587</v>
      </c>
      <c r="D19" s="37" t="s">
        <v>614</v>
      </c>
      <c r="E19" s="33">
        <v>27732.1</v>
      </c>
      <c r="F19" s="33">
        <v>5823.74</v>
      </c>
      <c r="G19" s="34">
        <f t="shared" si="0"/>
        <v>33555.839999999997</v>
      </c>
    </row>
    <row r="20" spans="1:7" ht="13.5" thickBot="1" x14ac:dyDescent="0.25">
      <c r="A20" s="64"/>
      <c r="B20" s="15"/>
      <c r="C20" s="15"/>
      <c r="D20" s="27"/>
      <c r="E20" s="16"/>
      <c r="F20" s="16"/>
      <c r="G20" s="17"/>
    </row>
    <row r="21" spans="1:7" ht="26.25" thickBot="1" x14ac:dyDescent="0.25">
      <c r="A21" s="56" t="s">
        <v>76</v>
      </c>
      <c r="B21" s="38" t="s">
        <v>596</v>
      </c>
      <c r="C21" s="38" t="s">
        <v>594</v>
      </c>
      <c r="D21" s="24" t="s">
        <v>26</v>
      </c>
      <c r="E21" s="25">
        <v>200</v>
      </c>
      <c r="F21" s="25">
        <v>42</v>
      </c>
      <c r="G21" s="39">
        <f t="shared" si="0"/>
        <v>242</v>
      </c>
    </row>
    <row r="22" spans="1:7" ht="13.5" thickBot="1" x14ac:dyDescent="0.25">
      <c r="A22" s="23"/>
      <c r="B22" s="20"/>
      <c r="C22" s="20"/>
      <c r="D22" s="15"/>
      <c r="E22" s="16"/>
      <c r="F22" s="16"/>
      <c r="G22" s="22"/>
    </row>
    <row r="23" spans="1:7" x14ac:dyDescent="0.2">
      <c r="A23" s="57" t="s">
        <v>77</v>
      </c>
      <c r="B23" s="28"/>
      <c r="C23" s="28"/>
      <c r="D23" s="28" t="s">
        <v>29</v>
      </c>
      <c r="E23" s="30"/>
      <c r="F23" s="30"/>
      <c r="G23" s="40">
        <v>2321</v>
      </c>
    </row>
    <row r="24" spans="1:7" x14ac:dyDescent="0.2">
      <c r="A24" s="58"/>
      <c r="B24" s="15"/>
      <c r="C24" s="15"/>
      <c r="D24" s="15" t="s">
        <v>27</v>
      </c>
      <c r="E24" s="16"/>
      <c r="F24" s="16"/>
      <c r="G24" s="22">
        <v>50</v>
      </c>
    </row>
    <row r="25" spans="1:7" ht="13.5" thickBot="1" x14ac:dyDescent="0.25">
      <c r="A25" s="59"/>
      <c r="B25" s="32"/>
      <c r="C25" s="32"/>
      <c r="D25" s="32" t="s">
        <v>28</v>
      </c>
      <c r="E25" s="33"/>
      <c r="F25" s="33"/>
      <c r="G25" s="41">
        <v>8</v>
      </c>
    </row>
    <row r="26" spans="1:7" ht="13.5" thickBot="1" x14ac:dyDescent="0.25">
      <c r="A26" s="23"/>
      <c r="B26" s="15"/>
      <c r="C26" s="15"/>
      <c r="D26" s="15"/>
      <c r="E26" s="16"/>
      <c r="F26" s="16"/>
      <c r="G26" s="22"/>
    </row>
    <row r="27" spans="1:7" ht="26.25" thickBot="1" x14ac:dyDescent="0.25">
      <c r="A27" s="56" t="s">
        <v>78</v>
      </c>
      <c r="B27" s="24" t="s">
        <v>30</v>
      </c>
      <c r="C27" s="24" t="s">
        <v>588</v>
      </c>
      <c r="D27" s="38" t="s">
        <v>598</v>
      </c>
      <c r="E27" s="25"/>
      <c r="F27" s="25"/>
      <c r="G27" s="39">
        <v>626.17999999999995</v>
      </c>
    </row>
    <row r="28" spans="1:7" ht="13.5" thickBot="1" x14ac:dyDescent="0.25">
      <c r="A28" s="23"/>
      <c r="B28" s="15"/>
      <c r="C28" s="15"/>
      <c r="D28" s="20"/>
      <c r="E28" s="16"/>
      <c r="F28" s="16"/>
      <c r="G28" s="17"/>
    </row>
    <row r="29" spans="1:7" x14ac:dyDescent="0.2">
      <c r="A29" s="57" t="s">
        <v>79</v>
      </c>
      <c r="B29" s="28"/>
      <c r="C29" s="28"/>
      <c r="D29" s="28" t="s">
        <v>31</v>
      </c>
      <c r="E29" s="30"/>
      <c r="F29" s="30"/>
      <c r="G29" s="31">
        <v>139.49</v>
      </c>
    </row>
    <row r="30" spans="1:7" x14ac:dyDescent="0.2">
      <c r="A30" s="58"/>
      <c r="B30" s="15"/>
      <c r="C30" s="15"/>
      <c r="D30" s="15" t="s">
        <v>32</v>
      </c>
      <c r="E30" s="16"/>
      <c r="F30" s="16"/>
      <c r="G30" s="17">
        <v>2964.57</v>
      </c>
    </row>
    <row r="31" spans="1:7" ht="13.5" thickBot="1" x14ac:dyDescent="0.25">
      <c r="A31" s="59"/>
      <c r="B31" s="32"/>
      <c r="C31" s="32"/>
      <c r="D31" s="32" t="s">
        <v>33</v>
      </c>
      <c r="E31" s="33"/>
      <c r="F31" s="33"/>
      <c r="G31" s="34">
        <v>420</v>
      </c>
    </row>
    <row r="32" spans="1:7" ht="13.5" thickBot="1" x14ac:dyDescent="0.25">
      <c r="A32" s="23"/>
      <c r="B32" s="15"/>
      <c r="C32" s="15"/>
      <c r="D32" s="15"/>
      <c r="E32" s="16"/>
      <c r="F32" s="16"/>
      <c r="G32" s="17"/>
    </row>
    <row r="33" spans="1:7" ht="13.5" thickBot="1" x14ac:dyDescent="0.25">
      <c r="A33" s="56" t="s">
        <v>80</v>
      </c>
      <c r="B33" s="24"/>
      <c r="C33" s="24"/>
      <c r="D33" s="24" t="s">
        <v>34</v>
      </c>
      <c r="E33" s="25"/>
      <c r="F33" s="25"/>
      <c r="G33" s="39">
        <v>1200</v>
      </c>
    </row>
    <row r="34" spans="1:7" ht="13.5" thickBot="1" x14ac:dyDescent="0.25">
      <c r="A34" s="23"/>
      <c r="B34" s="15"/>
      <c r="C34" s="15"/>
      <c r="D34" s="15"/>
      <c r="E34" s="16"/>
      <c r="F34" s="16"/>
      <c r="G34" s="17"/>
    </row>
    <row r="35" spans="1:7" x14ac:dyDescent="0.2">
      <c r="A35" s="57" t="s">
        <v>81</v>
      </c>
      <c r="B35" s="28" t="s">
        <v>40</v>
      </c>
      <c r="C35" s="28" t="s">
        <v>589</v>
      </c>
      <c r="D35" s="28" t="s">
        <v>35</v>
      </c>
      <c r="E35" s="30"/>
      <c r="F35" s="30"/>
      <c r="G35" s="31">
        <v>1768.62</v>
      </c>
    </row>
    <row r="36" spans="1:7" x14ac:dyDescent="0.2">
      <c r="A36" s="58"/>
      <c r="B36" s="15" t="s">
        <v>41</v>
      </c>
      <c r="C36" s="15" t="s">
        <v>591</v>
      </c>
      <c r="D36" s="15" t="s">
        <v>36</v>
      </c>
      <c r="E36" s="16"/>
      <c r="F36" s="16"/>
      <c r="G36" s="17">
        <v>235</v>
      </c>
    </row>
    <row r="37" spans="1:7" x14ac:dyDescent="0.2">
      <c r="A37" s="58"/>
      <c r="B37" s="15" t="s">
        <v>42</v>
      </c>
      <c r="C37" s="15" t="s">
        <v>592</v>
      </c>
      <c r="D37" s="15" t="s">
        <v>37</v>
      </c>
      <c r="E37" s="16"/>
      <c r="F37" s="16"/>
      <c r="G37" s="17">
        <v>168.02</v>
      </c>
    </row>
    <row r="38" spans="1:7" x14ac:dyDescent="0.2">
      <c r="A38" s="58"/>
      <c r="B38" s="15" t="s">
        <v>42</v>
      </c>
      <c r="C38" s="15" t="s">
        <v>592</v>
      </c>
      <c r="D38" s="15" t="s">
        <v>38</v>
      </c>
      <c r="E38" s="16"/>
      <c r="F38" s="16"/>
      <c r="G38" s="17">
        <v>102.37</v>
      </c>
    </row>
    <row r="39" spans="1:7" ht="13.5" thickBot="1" x14ac:dyDescent="0.25">
      <c r="A39" s="59"/>
      <c r="B39" s="32" t="s">
        <v>43</v>
      </c>
      <c r="C39" s="32" t="s">
        <v>593</v>
      </c>
      <c r="D39" s="32" t="s">
        <v>39</v>
      </c>
      <c r="E39" s="33"/>
      <c r="F39" s="33"/>
      <c r="G39" s="34">
        <v>143</v>
      </c>
    </row>
    <row r="40" spans="1:7" ht="13.5" thickBot="1" x14ac:dyDescent="0.25">
      <c r="A40" s="23"/>
      <c r="B40" s="15"/>
      <c r="C40" s="15"/>
      <c r="D40" s="15"/>
      <c r="E40" s="16"/>
      <c r="F40" s="16"/>
      <c r="G40" s="17"/>
    </row>
    <row r="41" spans="1:7" x14ac:dyDescent="0.2">
      <c r="A41" s="57" t="s">
        <v>82</v>
      </c>
      <c r="B41" s="28" t="s">
        <v>40</v>
      </c>
      <c r="C41" s="28" t="s">
        <v>589</v>
      </c>
      <c r="D41" s="28" t="s">
        <v>47</v>
      </c>
      <c r="E41" s="30"/>
      <c r="F41" s="30"/>
      <c r="G41" s="42">
        <v>67.75</v>
      </c>
    </row>
    <row r="42" spans="1:7" x14ac:dyDescent="0.2">
      <c r="A42" s="58"/>
      <c r="B42" s="15" t="s">
        <v>42</v>
      </c>
      <c r="C42" s="15" t="s">
        <v>592</v>
      </c>
      <c r="D42" s="15" t="s">
        <v>48</v>
      </c>
      <c r="E42" s="16"/>
      <c r="F42" s="16"/>
      <c r="G42" s="43">
        <v>41.91</v>
      </c>
    </row>
    <row r="43" spans="1:7" x14ac:dyDescent="0.2">
      <c r="A43" s="58"/>
      <c r="B43" s="15" t="s">
        <v>44</v>
      </c>
      <c r="C43" s="15" t="s">
        <v>589</v>
      </c>
      <c r="D43" s="15"/>
      <c r="E43" s="16"/>
      <c r="F43" s="16"/>
      <c r="G43" s="43">
        <v>24.83</v>
      </c>
    </row>
    <row r="44" spans="1:7" x14ac:dyDescent="0.2">
      <c r="A44" s="60"/>
      <c r="B44" s="13" t="s">
        <v>45</v>
      </c>
      <c r="C44" s="13" t="s">
        <v>595</v>
      </c>
      <c r="D44" s="13" t="s">
        <v>49</v>
      </c>
      <c r="E44" s="14"/>
      <c r="F44" s="14"/>
      <c r="G44" s="44">
        <v>79.19</v>
      </c>
    </row>
    <row r="45" spans="1:7" x14ac:dyDescent="0.2">
      <c r="A45" s="58"/>
      <c r="B45" s="15" t="s">
        <v>46</v>
      </c>
      <c r="C45" s="15" t="s">
        <v>628</v>
      </c>
      <c r="D45" s="15" t="s">
        <v>50</v>
      </c>
      <c r="E45" s="16"/>
      <c r="F45" s="16"/>
      <c r="G45" s="43">
        <v>498.9</v>
      </c>
    </row>
    <row r="46" spans="1:7" ht="13.5" thickBot="1" x14ac:dyDescent="0.25">
      <c r="A46" s="23"/>
      <c r="B46" s="15"/>
      <c r="C46" s="15"/>
      <c r="D46" s="15"/>
      <c r="E46" s="16"/>
      <c r="F46" s="16"/>
      <c r="G46" s="22"/>
    </row>
    <row r="47" spans="1:7" x14ac:dyDescent="0.2">
      <c r="A47" s="57" t="s">
        <v>83</v>
      </c>
      <c r="B47" s="28" t="s">
        <v>40</v>
      </c>
      <c r="C47" s="28" t="s">
        <v>589</v>
      </c>
      <c r="D47" s="28" t="s">
        <v>51</v>
      </c>
      <c r="E47" s="30"/>
      <c r="F47" s="30"/>
      <c r="G47" s="31">
        <v>201.74</v>
      </c>
    </row>
    <row r="48" spans="1:7" x14ac:dyDescent="0.2">
      <c r="A48" s="58"/>
      <c r="B48" s="15" t="s">
        <v>55</v>
      </c>
      <c r="C48" s="15" t="s">
        <v>599</v>
      </c>
      <c r="D48" s="15" t="s">
        <v>52</v>
      </c>
      <c r="E48" s="16"/>
      <c r="F48" s="16"/>
      <c r="G48" s="17">
        <v>253</v>
      </c>
    </row>
    <row r="49" spans="1:7" x14ac:dyDescent="0.2">
      <c r="A49" s="58"/>
      <c r="B49" s="15" t="s">
        <v>56</v>
      </c>
      <c r="C49" s="15" t="s">
        <v>601</v>
      </c>
      <c r="D49" s="15" t="s">
        <v>53</v>
      </c>
      <c r="E49" s="16"/>
      <c r="F49" s="16"/>
      <c r="G49" s="17">
        <v>925.3</v>
      </c>
    </row>
    <row r="50" spans="1:7" x14ac:dyDescent="0.2">
      <c r="A50" s="58"/>
      <c r="B50" s="15" t="s">
        <v>57</v>
      </c>
      <c r="C50" s="15" t="s">
        <v>602</v>
      </c>
      <c r="D50" s="15"/>
      <c r="E50" s="16"/>
      <c r="F50" s="16"/>
      <c r="G50" s="17">
        <v>524.87</v>
      </c>
    </row>
    <row r="51" spans="1:7" ht="13.5" thickBot="1" x14ac:dyDescent="0.25">
      <c r="A51" s="59"/>
      <c r="B51" s="32" t="s">
        <v>58</v>
      </c>
      <c r="C51" s="32" t="s">
        <v>603</v>
      </c>
      <c r="D51" s="32" t="s">
        <v>54</v>
      </c>
      <c r="E51" s="33"/>
      <c r="F51" s="33"/>
      <c r="G51" s="34">
        <v>363</v>
      </c>
    </row>
    <row r="52" spans="1:7" ht="13.5" thickBot="1" x14ac:dyDescent="0.25">
      <c r="A52" s="23"/>
      <c r="B52" s="15"/>
      <c r="C52" s="15"/>
      <c r="D52" s="15"/>
      <c r="E52" s="16"/>
      <c r="F52" s="16"/>
      <c r="G52" s="17"/>
    </row>
    <row r="53" spans="1:7" x14ac:dyDescent="0.2">
      <c r="A53" s="57" t="s">
        <v>84</v>
      </c>
      <c r="B53" s="28" t="s">
        <v>67</v>
      </c>
      <c r="C53" s="28" t="s">
        <v>604</v>
      </c>
      <c r="D53" s="28" t="s">
        <v>60</v>
      </c>
      <c r="E53" s="30"/>
      <c r="F53" s="30"/>
      <c r="G53" s="31">
        <v>746.83</v>
      </c>
    </row>
    <row r="54" spans="1:7" x14ac:dyDescent="0.2">
      <c r="A54" s="58"/>
      <c r="B54" s="15" t="s">
        <v>68</v>
      </c>
      <c r="C54" s="15" t="s">
        <v>606</v>
      </c>
      <c r="D54" s="15" t="s">
        <v>61</v>
      </c>
      <c r="E54" s="16"/>
      <c r="F54" s="16"/>
      <c r="G54" s="17">
        <v>420</v>
      </c>
    </row>
    <row r="55" spans="1:7" x14ac:dyDescent="0.2">
      <c r="A55" s="58"/>
      <c r="B55" s="15" t="s">
        <v>69</v>
      </c>
      <c r="C55" s="15" t="s">
        <v>590</v>
      </c>
      <c r="D55" s="15" t="s">
        <v>62</v>
      </c>
      <c r="E55" s="16"/>
      <c r="F55" s="16"/>
      <c r="G55" s="17">
        <v>266.2</v>
      </c>
    </row>
    <row r="56" spans="1:7" x14ac:dyDescent="0.2">
      <c r="A56" s="58"/>
      <c r="B56" s="15" t="s">
        <v>70</v>
      </c>
      <c r="C56" s="15" t="s">
        <v>630</v>
      </c>
      <c r="D56" s="15" t="s">
        <v>63</v>
      </c>
      <c r="E56" s="16"/>
      <c r="F56" s="16"/>
      <c r="G56" s="17">
        <v>124.93</v>
      </c>
    </row>
    <row r="57" spans="1:7" x14ac:dyDescent="0.2">
      <c r="A57" s="58"/>
      <c r="B57" s="15" t="s">
        <v>732</v>
      </c>
      <c r="C57" s="15" t="s">
        <v>698</v>
      </c>
      <c r="D57" s="15" t="s">
        <v>53</v>
      </c>
      <c r="E57" s="16"/>
      <c r="F57" s="16"/>
      <c r="G57" s="17">
        <v>688.37</v>
      </c>
    </row>
    <row r="58" spans="1:7" x14ac:dyDescent="0.2">
      <c r="A58" s="58"/>
      <c r="B58" s="15" t="s">
        <v>71</v>
      </c>
      <c r="C58" s="15" t="s">
        <v>726</v>
      </c>
      <c r="D58" s="15" t="s">
        <v>64</v>
      </c>
      <c r="E58" s="16"/>
      <c r="F58" s="16"/>
      <c r="G58" s="17">
        <v>302.5</v>
      </c>
    </row>
    <row r="59" spans="1:7" x14ac:dyDescent="0.2">
      <c r="A59" s="58"/>
      <c r="B59" s="15" t="s">
        <v>72</v>
      </c>
      <c r="C59" s="15" t="s">
        <v>607</v>
      </c>
      <c r="D59" s="15" t="s">
        <v>65</v>
      </c>
      <c r="E59" s="16"/>
      <c r="F59" s="16"/>
      <c r="G59" s="17">
        <v>37.69</v>
      </c>
    </row>
    <row r="60" spans="1:7" ht="13.5" thickBot="1" x14ac:dyDescent="0.25">
      <c r="A60" s="59"/>
      <c r="B60" s="32" t="s">
        <v>73</v>
      </c>
      <c r="C60" s="32" t="s">
        <v>589</v>
      </c>
      <c r="D60" s="32" t="s">
        <v>66</v>
      </c>
      <c r="E60" s="33"/>
      <c r="F60" s="33"/>
      <c r="G60" s="34">
        <v>9.26</v>
      </c>
    </row>
    <row r="61" spans="1:7" ht="13.5" thickBot="1" x14ac:dyDescent="0.25">
      <c r="A61" s="23"/>
      <c r="B61" s="15"/>
      <c r="C61" s="15"/>
      <c r="D61" s="15"/>
      <c r="E61" s="16"/>
      <c r="F61" s="16"/>
      <c r="G61" s="17"/>
    </row>
    <row r="62" spans="1:7" ht="26.25" thickBot="1" x14ac:dyDescent="0.25">
      <c r="A62" s="57" t="s">
        <v>85</v>
      </c>
      <c r="B62" s="28" t="s">
        <v>86</v>
      </c>
      <c r="C62" s="28" t="s">
        <v>608</v>
      </c>
      <c r="D62" s="45" t="s">
        <v>597</v>
      </c>
      <c r="E62" s="30">
        <v>200</v>
      </c>
      <c r="F62" s="30">
        <v>42</v>
      </c>
      <c r="G62" s="31">
        <f t="shared" si="0"/>
        <v>242</v>
      </c>
    </row>
    <row r="63" spans="1:7" ht="13.5" thickBot="1" x14ac:dyDescent="0.25">
      <c r="A63" s="59"/>
      <c r="B63" s="32"/>
      <c r="C63" s="24"/>
      <c r="D63" s="32"/>
      <c r="E63" s="33"/>
      <c r="F63" s="33"/>
      <c r="G63" s="34"/>
    </row>
    <row r="64" spans="1:7" x14ac:dyDescent="0.2">
      <c r="A64" s="57" t="s">
        <v>88</v>
      </c>
      <c r="B64" s="28" t="s">
        <v>73</v>
      </c>
      <c r="C64" s="15" t="s">
        <v>589</v>
      </c>
      <c r="D64" s="28" t="s">
        <v>89</v>
      </c>
      <c r="E64" s="30"/>
      <c r="F64" s="30"/>
      <c r="G64" s="31">
        <v>18.62</v>
      </c>
    </row>
    <row r="65" spans="1:7" x14ac:dyDescent="0.2">
      <c r="A65" s="58"/>
      <c r="B65" s="15" t="s">
        <v>90</v>
      </c>
      <c r="C65" s="15" t="s">
        <v>589</v>
      </c>
      <c r="D65" s="15" t="s">
        <v>89</v>
      </c>
      <c r="E65" s="16"/>
      <c r="F65" s="16"/>
      <c r="G65" s="17">
        <v>13.03</v>
      </c>
    </row>
    <row r="66" spans="1:7" ht="13.5" thickBot="1" x14ac:dyDescent="0.25">
      <c r="A66" s="59"/>
      <c r="B66" s="32" t="s">
        <v>91</v>
      </c>
      <c r="C66" s="32" t="s">
        <v>607</v>
      </c>
      <c r="D66" s="32" t="s">
        <v>59</v>
      </c>
      <c r="E66" s="33"/>
      <c r="F66" s="33"/>
      <c r="G66" s="34">
        <v>95.05</v>
      </c>
    </row>
    <row r="67" spans="1:7" ht="13.5" thickBot="1" x14ac:dyDescent="0.25">
      <c r="A67" s="46"/>
      <c r="B67" s="15"/>
      <c r="C67" s="15"/>
      <c r="D67" s="15"/>
      <c r="E67" s="16"/>
      <c r="F67" s="16"/>
      <c r="G67" s="17"/>
    </row>
    <row r="68" spans="1:7" x14ac:dyDescent="0.2">
      <c r="A68" s="57" t="s">
        <v>92</v>
      </c>
      <c r="B68" s="28"/>
      <c r="C68" s="28"/>
      <c r="D68" s="28"/>
      <c r="E68" s="30"/>
      <c r="F68" s="30"/>
      <c r="G68" s="31"/>
    </row>
    <row r="69" spans="1:7" x14ac:dyDescent="0.2">
      <c r="A69" s="58"/>
      <c r="B69" s="15" t="s">
        <v>90</v>
      </c>
      <c r="C69" s="15" t="s">
        <v>589</v>
      </c>
      <c r="D69" s="15" t="s">
        <v>93</v>
      </c>
      <c r="E69" s="16"/>
      <c r="F69" s="16"/>
      <c r="G69" s="17">
        <v>40.909999999999997</v>
      </c>
    </row>
    <row r="70" spans="1:7" x14ac:dyDescent="0.2">
      <c r="A70" s="58"/>
      <c r="B70" s="15"/>
      <c r="C70" s="15"/>
      <c r="D70" s="15" t="s">
        <v>94</v>
      </c>
      <c r="E70" s="16"/>
      <c r="F70" s="16"/>
      <c r="G70" s="17">
        <v>25.94</v>
      </c>
    </row>
    <row r="71" spans="1:7" x14ac:dyDescent="0.2">
      <c r="A71" s="58"/>
      <c r="B71" s="15"/>
      <c r="C71" s="15"/>
      <c r="D71" s="15" t="s">
        <v>95</v>
      </c>
      <c r="E71" s="16"/>
      <c r="F71" s="16"/>
      <c r="G71" s="17">
        <v>38.08</v>
      </c>
    </row>
    <row r="72" spans="1:7" x14ac:dyDescent="0.2">
      <c r="A72" s="58"/>
      <c r="B72" s="15" t="s">
        <v>610</v>
      </c>
      <c r="C72" s="15" t="s">
        <v>609</v>
      </c>
      <c r="D72" s="15" t="s">
        <v>96</v>
      </c>
      <c r="E72" s="16"/>
      <c r="F72" s="16"/>
      <c r="G72" s="17">
        <v>113.72</v>
      </c>
    </row>
    <row r="73" spans="1:7" x14ac:dyDescent="0.2">
      <c r="A73" s="58"/>
      <c r="B73" s="15" t="s">
        <v>100</v>
      </c>
      <c r="C73" s="15" t="s">
        <v>611</v>
      </c>
      <c r="D73" s="15" t="s">
        <v>97</v>
      </c>
      <c r="E73" s="16"/>
      <c r="F73" s="16"/>
      <c r="G73" s="17">
        <v>100</v>
      </c>
    </row>
    <row r="74" spans="1:7" x14ac:dyDescent="0.2">
      <c r="A74" s="58"/>
      <c r="B74" s="15" t="s">
        <v>101</v>
      </c>
      <c r="C74" s="15" t="s">
        <v>612</v>
      </c>
      <c r="D74" s="15" t="s">
        <v>98</v>
      </c>
      <c r="E74" s="16"/>
      <c r="F74" s="16"/>
      <c r="G74" s="17">
        <v>200</v>
      </c>
    </row>
    <row r="75" spans="1:7" ht="13.5" thickBot="1" x14ac:dyDescent="0.25">
      <c r="A75" s="59"/>
      <c r="B75" s="32" t="s">
        <v>102</v>
      </c>
      <c r="C75" s="32" t="s">
        <v>613</v>
      </c>
      <c r="D75" s="32" t="s">
        <v>99</v>
      </c>
      <c r="E75" s="33"/>
      <c r="F75" s="33"/>
      <c r="G75" s="34">
        <v>811.23</v>
      </c>
    </row>
    <row r="76" spans="1:7" ht="13.5" thickBot="1" x14ac:dyDescent="0.25">
      <c r="A76" s="46"/>
      <c r="B76" s="15"/>
      <c r="C76" s="15"/>
      <c r="D76" s="15"/>
      <c r="E76" s="16"/>
      <c r="F76" s="16"/>
      <c r="G76" s="17"/>
    </row>
    <row r="77" spans="1:7" s="15" customFormat="1" ht="13.5" thickBot="1" x14ac:dyDescent="0.25">
      <c r="A77" s="56" t="s">
        <v>103</v>
      </c>
      <c r="B77" s="24" t="s">
        <v>105</v>
      </c>
      <c r="C77" s="24" t="s">
        <v>615</v>
      </c>
      <c r="D77" s="24" t="s">
        <v>104</v>
      </c>
      <c r="E77" s="25"/>
      <c r="F77" s="25"/>
      <c r="G77" s="48">
        <v>3247.64</v>
      </c>
    </row>
    <row r="78" spans="1:7" ht="13.5" thickBot="1" x14ac:dyDescent="0.25">
      <c r="A78" s="46"/>
      <c r="B78" s="15"/>
      <c r="C78" s="15"/>
      <c r="D78" s="15"/>
      <c r="E78" s="16"/>
      <c r="F78" s="16"/>
      <c r="G78" s="17"/>
    </row>
    <row r="79" spans="1:7" s="15" customFormat="1" ht="13.5" thickBot="1" x14ac:dyDescent="0.25">
      <c r="A79" s="56" t="s">
        <v>106</v>
      </c>
      <c r="B79" s="24" t="s">
        <v>108</v>
      </c>
      <c r="C79" s="24" t="s">
        <v>579</v>
      </c>
      <c r="D79" s="24" t="s">
        <v>107</v>
      </c>
      <c r="E79" s="25"/>
      <c r="F79" s="25"/>
      <c r="G79" s="48">
        <v>7865</v>
      </c>
    </row>
    <row r="80" spans="1:7" ht="13.5" thickBot="1" x14ac:dyDescent="0.25">
      <c r="A80" s="46"/>
      <c r="B80" s="15"/>
      <c r="C80" s="15"/>
      <c r="D80" s="15"/>
      <c r="E80" s="16"/>
      <c r="F80" s="16"/>
      <c r="G80" s="17"/>
    </row>
    <row r="81" spans="1:7" x14ac:dyDescent="0.2">
      <c r="A81" s="57" t="s">
        <v>109</v>
      </c>
      <c r="B81" s="28" t="s">
        <v>114</v>
      </c>
      <c r="C81" s="28" t="s">
        <v>648</v>
      </c>
      <c r="D81" s="28" t="s">
        <v>110</v>
      </c>
      <c r="E81" s="30"/>
      <c r="F81" s="30"/>
      <c r="G81" s="31">
        <v>50</v>
      </c>
    </row>
    <row r="82" spans="1:7" x14ac:dyDescent="0.2">
      <c r="A82" s="58"/>
      <c r="B82" s="15" t="s">
        <v>115</v>
      </c>
      <c r="C82" s="15" t="s">
        <v>665</v>
      </c>
      <c r="D82" s="15" t="s">
        <v>111</v>
      </c>
      <c r="E82" s="16"/>
      <c r="F82" s="16"/>
      <c r="G82" s="17">
        <v>45.98</v>
      </c>
    </row>
    <row r="83" spans="1:7" x14ac:dyDescent="0.2">
      <c r="A83" s="58"/>
      <c r="B83" s="15" t="s">
        <v>72</v>
      </c>
      <c r="C83" s="15" t="s">
        <v>607</v>
      </c>
      <c r="D83" s="15" t="s">
        <v>112</v>
      </c>
      <c r="E83" s="16"/>
      <c r="F83" s="16"/>
      <c r="G83" s="17">
        <v>37.69</v>
      </c>
    </row>
    <row r="84" spans="1:7" ht="13.5" thickBot="1" x14ac:dyDescent="0.25">
      <c r="A84" s="59"/>
      <c r="B84" s="32" t="s">
        <v>90</v>
      </c>
      <c r="C84" s="32" t="s">
        <v>589</v>
      </c>
      <c r="D84" s="32" t="s">
        <v>113</v>
      </c>
      <c r="E84" s="33"/>
      <c r="F84" s="33"/>
      <c r="G84" s="34">
        <v>7.8</v>
      </c>
    </row>
    <row r="85" spans="1:7" ht="13.5" thickBot="1" x14ac:dyDescent="0.25">
      <c r="A85" s="46"/>
      <c r="B85" s="15"/>
      <c r="C85" s="15"/>
      <c r="D85" s="15"/>
      <c r="E85" s="16"/>
      <c r="F85" s="16"/>
      <c r="G85" s="17"/>
    </row>
    <row r="86" spans="1:7" x14ac:dyDescent="0.2">
      <c r="A86" s="57" t="s">
        <v>116</v>
      </c>
      <c r="B86" s="28" t="s">
        <v>122</v>
      </c>
      <c r="C86" s="28" t="s">
        <v>643</v>
      </c>
      <c r="D86" s="28" t="s">
        <v>117</v>
      </c>
      <c r="E86" s="30"/>
      <c r="F86" s="30"/>
      <c r="G86" s="31">
        <v>553</v>
      </c>
    </row>
    <row r="87" spans="1:7" x14ac:dyDescent="0.2">
      <c r="A87" s="58"/>
      <c r="B87" s="15" t="s">
        <v>123</v>
      </c>
      <c r="C87" s="15" t="s">
        <v>616</v>
      </c>
      <c r="D87" s="15" t="s">
        <v>118</v>
      </c>
      <c r="E87" s="16"/>
      <c r="F87" s="16"/>
      <c r="G87" s="17">
        <v>220</v>
      </c>
    </row>
    <row r="88" spans="1:7" x14ac:dyDescent="0.2">
      <c r="A88" s="58"/>
      <c r="B88" s="15" t="s">
        <v>124</v>
      </c>
      <c r="C88" s="15" t="s">
        <v>664</v>
      </c>
      <c r="D88" s="15" t="s">
        <v>119</v>
      </c>
      <c r="E88" s="16"/>
      <c r="F88" s="16"/>
      <c r="G88" s="17">
        <v>540</v>
      </c>
    </row>
    <row r="89" spans="1:7" x14ac:dyDescent="0.2">
      <c r="A89" s="58"/>
      <c r="B89" s="15" t="s">
        <v>125</v>
      </c>
      <c r="C89" s="15" t="s">
        <v>628</v>
      </c>
      <c r="D89" s="15" t="s">
        <v>120</v>
      </c>
      <c r="E89" s="16"/>
      <c r="F89" s="16"/>
      <c r="G89" s="17">
        <v>110</v>
      </c>
    </row>
    <row r="90" spans="1:7" ht="13.5" thickBot="1" x14ac:dyDescent="0.25">
      <c r="A90" s="59"/>
      <c r="B90" s="32" t="s">
        <v>90</v>
      </c>
      <c r="C90" s="32" t="s">
        <v>589</v>
      </c>
      <c r="D90" s="32" t="s">
        <v>121</v>
      </c>
      <c r="E90" s="33"/>
      <c r="F90" s="33"/>
      <c r="G90" s="34">
        <v>17</v>
      </c>
    </row>
    <row r="91" spans="1:7" ht="13.5" thickBot="1" x14ac:dyDescent="0.25">
      <c r="A91" s="46"/>
      <c r="B91" s="15"/>
      <c r="C91" s="15"/>
      <c r="D91" s="15"/>
      <c r="E91" s="16"/>
      <c r="F91" s="16"/>
      <c r="G91" s="17"/>
    </row>
    <row r="92" spans="1:7" x14ac:dyDescent="0.2">
      <c r="A92" s="57" t="s">
        <v>126</v>
      </c>
      <c r="B92" s="28" t="s">
        <v>134</v>
      </c>
      <c r="C92" s="28" t="s">
        <v>639</v>
      </c>
      <c r="D92" s="28" t="s">
        <v>127</v>
      </c>
      <c r="E92" s="30"/>
      <c r="F92" s="30"/>
      <c r="G92" s="31">
        <v>421.56</v>
      </c>
    </row>
    <row r="93" spans="1:7" x14ac:dyDescent="0.2">
      <c r="A93" s="58"/>
      <c r="B93" s="15" t="s">
        <v>135</v>
      </c>
      <c r="C93" s="15" t="s">
        <v>640</v>
      </c>
      <c r="D93" s="15" t="s">
        <v>128</v>
      </c>
      <c r="E93" s="16"/>
      <c r="F93" s="16"/>
      <c r="G93" s="17">
        <v>605</v>
      </c>
    </row>
    <row r="94" spans="1:7" x14ac:dyDescent="0.2">
      <c r="A94" s="58"/>
      <c r="B94" s="15" t="s">
        <v>90</v>
      </c>
      <c r="C94" s="15" t="s">
        <v>589</v>
      </c>
      <c r="D94" s="15" t="s">
        <v>129</v>
      </c>
      <c r="E94" s="16"/>
      <c r="F94" s="16"/>
      <c r="G94" s="17">
        <v>27.62</v>
      </c>
    </row>
    <row r="95" spans="1:7" x14ac:dyDescent="0.2">
      <c r="A95" s="58"/>
      <c r="B95" s="15" t="s">
        <v>136</v>
      </c>
      <c r="C95" s="15" t="s">
        <v>632</v>
      </c>
      <c r="D95" s="15" t="s">
        <v>130</v>
      </c>
      <c r="E95" s="16"/>
      <c r="F95" s="16"/>
      <c r="G95" s="17">
        <v>506.39</v>
      </c>
    </row>
    <row r="96" spans="1:7" x14ac:dyDescent="0.2">
      <c r="A96" s="58"/>
      <c r="B96" s="15" t="s">
        <v>137</v>
      </c>
      <c r="C96" s="15" t="s">
        <v>641</v>
      </c>
      <c r="D96" s="15" t="s">
        <v>131</v>
      </c>
      <c r="E96" s="16"/>
      <c r="F96" s="16"/>
      <c r="G96" s="17">
        <v>108.9</v>
      </c>
    </row>
    <row r="97" spans="1:7" x14ac:dyDescent="0.2">
      <c r="A97" s="58"/>
      <c r="B97" s="15" t="s">
        <v>90</v>
      </c>
      <c r="C97" s="15" t="s">
        <v>589</v>
      </c>
      <c r="D97" s="15" t="s">
        <v>132</v>
      </c>
      <c r="E97" s="16"/>
      <c r="F97" s="16"/>
      <c r="G97" s="17">
        <v>73.760000000000005</v>
      </c>
    </row>
    <row r="98" spans="1:7" ht="13.5" thickBot="1" x14ac:dyDescent="0.25">
      <c r="A98" s="59"/>
      <c r="B98" s="32" t="s">
        <v>105</v>
      </c>
      <c r="C98" s="32" t="s">
        <v>642</v>
      </c>
      <c r="D98" s="32" t="s">
        <v>133</v>
      </c>
      <c r="E98" s="33"/>
      <c r="F98" s="33"/>
      <c r="G98" s="34">
        <v>291.42</v>
      </c>
    </row>
    <row r="99" spans="1:7" ht="13.5" thickBot="1" x14ac:dyDescent="0.25">
      <c r="A99" s="46"/>
      <c r="B99" s="15"/>
      <c r="C99" s="15"/>
      <c r="D99" s="15"/>
      <c r="E99" s="16"/>
      <c r="F99" s="16"/>
      <c r="G99" s="17"/>
    </row>
    <row r="100" spans="1:7" s="15" customFormat="1" ht="13.5" thickBot="1" x14ac:dyDescent="0.25">
      <c r="A100" s="56" t="s">
        <v>139</v>
      </c>
      <c r="B100" s="24" t="s">
        <v>140</v>
      </c>
      <c r="C100" s="24" t="s">
        <v>638</v>
      </c>
      <c r="D100" s="24" t="s">
        <v>138</v>
      </c>
      <c r="E100" s="25">
        <v>27709</v>
      </c>
      <c r="F100" s="25">
        <v>5818.89</v>
      </c>
      <c r="G100" s="48">
        <f t="shared" ref="G100:G128" si="1">SUM(E100:F100)</f>
        <v>33527.89</v>
      </c>
    </row>
    <row r="101" spans="1:7" s="15" customFormat="1" ht="13.5" thickBot="1" x14ac:dyDescent="0.25">
      <c r="A101" s="23"/>
      <c r="E101" s="16"/>
      <c r="F101" s="16"/>
      <c r="G101" s="22"/>
    </row>
    <row r="102" spans="1:7" s="15" customFormat="1" ht="13.5" thickBot="1" x14ac:dyDescent="0.25">
      <c r="A102" s="56" t="s">
        <v>142</v>
      </c>
      <c r="B102" s="24" t="s">
        <v>140</v>
      </c>
      <c r="C102" s="24" t="s">
        <v>638</v>
      </c>
      <c r="D102" s="24" t="s">
        <v>141</v>
      </c>
      <c r="E102" s="25">
        <v>9975</v>
      </c>
      <c r="F102" s="25">
        <v>2094.75</v>
      </c>
      <c r="G102" s="48">
        <f t="shared" si="1"/>
        <v>12069.75</v>
      </c>
    </row>
    <row r="103" spans="1:7" s="15" customFormat="1" ht="13.5" thickBot="1" x14ac:dyDescent="0.25">
      <c r="A103" s="23"/>
      <c r="E103" s="16"/>
      <c r="F103" s="16"/>
      <c r="G103" s="22"/>
    </row>
    <row r="104" spans="1:7" s="15" customFormat="1" x14ac:dyDescent="0.2">
      <c r="A104" s="57" t="s">
        <v>143</v>
      </c>
      <c r="B104" s="28" t="s">
        <v>152</v>
      </c>
      <c r="C104" s="28" t="s">
        <v>634</v>
      </c>
      <c r="D104" s="28" t="s">
        <v>144</v>
      </c>
      <c r="E104" s="30"/>
      <c r="F104" s="30"/>
      <c r="G104" s="40">
        <v>605</v>
      </c>
    </row>
    <row r="105" spans="1:7" x14ac:dyDescent="0.2">
      <c r="A105" s="58"/>
      <c r="B105" s="15" t="s">
        <v>153</v>
      </c>
      <c r="C105" s="15" t="s">
        <v>592</v>
      </c>
      <c r="D105" s="15" t="s">
        <v>145</v>
      </c>
      <c r="E105" s="16"/>
      <c r="F105" s="16"/>
      <c r="G105" s="22">
        <v>13</v>
      </c>
    </row>
    <row r="106" spans="1:7" x14ac:dyDescent="0.2">
      <c r="A106" s="58"/>
      <c r="B106" s="15" t="s">
        <v>153</v>
      </c>
      <c r="C106" s="15" t="s">
        <v>592</v>
      </c>
      <c r="D106" s="15" t="s">
        <v>146</v>
      </c>
      <c r="E106" s="16"/>
      <c r="F106" s="16"/>
      <c r="G106" s="22">
        <v>20.48</v>
      </c>
    </row>
    <row r="107" spans="1:7" x14ac:dyDescent="0.2">
      <c r="A107" s="58"/>
      <c r="B107" s="15" t="s">
        <v>154</v>
      </c>
      <c r="C107" s="15" t="s">
        <v>617</v>
      </c>
      <c r="D107" s="15" t="s">
        <v>147</v>
      </c>
      <c r="E107" s="16"/>
      <c r="F107" s="16"/>
      <c r="G107" s="22">
        <v>799</v>
      </c>
    </row>
    <row r="108" spans="1:7" x14ac:dyDescent="0.2">
      <c r="A108" s="58"/>
      <c r="B108" s="15" t="s">
        <v>155</v>
      </c>
      <c r="C108" s="15" t="s">
        <v>618</v>
      </c>
      <c r="D108" s="15" t="s">
        <v>148</v>
      </c>
      <c r="E108" s="16"/>
      <c r="F108" s="16"/>
      <c r="G108" s="22">
        <v>182.71</v>
      </c>
    </row>
    <row r="109" spans="1:7" x14ac:dyDescent="0.2">
      <c r="A109" s="58"/>
      <c r="B109" s="15" t="s">
        <v>90</v>
      </c>
      <c r="C109" s="15" t="s">
        <v>589</v>
      </c>
      <c r="D109" s="15" t="s">
        <v>149</v>
      </c>
      <c r="E109" s="16"/>
      <c r="F109" s="16"/>
      <c r="G109" s="22">
        <v>15.78</v>
      </c>
    </row>
    <row r="110" spans="1:7" x14ac:dyDescent="0.2">
      <c r="A110" s="58"/>
      <c r="B110" s="15" t="s">
        <v>156</v>
      </c>
      <c r="C110" s="15" t="s">
        <v>599</v>
      </c>
      <c r="D110" s="15" t="s">
        <v>150</v>
      </c>
      <c r="E110" s="16"/>
      <c r="F110" s="16"/>
      <c r="G110" s="22">
        <v>314.60000000000002</v>
      </c>
    </row>
    <row r="111" spans="1:7" ht="13.5" thickBot="1" x14ac:dyDescent="0.25">
      <c r="A111" s="59"/>
      <c r="B111" s="32" t="s">
        <v>57</v>
      </c>
      <c r="C111" s="32" t="s">
        <v>632</v>
      </c>
      <c r="D111" s="32" t="s">
        <v>151</v>
      </c>
      <c r="E111" s="33"/>
      <c r="F111" s="33"/>
      <c r="G111" s="41">
        <v>225.54</v>
      </c>
    </row>
    <row r="112" spans="1:7" ht="13.5" thickBot="1" x14ac:dyDescent="0.25">
      <c r="A112" s="46"/>
      <c r="B112" s="15"/>
      <c r="C112" s="15"/>
      <c r="D112" s="15"/>
      <c r="E112" s="16"/>
      <c r="F112" s="16"/>
      <c r="G112" s="17"/>
    </row>
    <row r="113" spans="1:7" s="15" customFormat="1" ht="13.5" thickBot="1" x14ac:dyDescent="0.25">
      <c r="A113" s="56" t="s">
        <v>157</v>
      </c>
      <c r="B113" s="24" t="s">
        <v>159</v>
      </c>
      <c r="C113" s="24" t="s">
        <v>666</v>
      </c>
      <c r="D113" s="24" t="s">
        <v>158</v>
      </c>
      <c r="E113" s="25">
        <v>21475.439999999999</v>
      </c>
      <c r="F113" s="25">
        <v>4509.84</v>
      </c>
      <c r="G113" s="48">
        <f t="shared" si="1"/>
        <v>25985.279999999999</v>
      </c>
    </row>
    <row r="114" spans="1:7" ht="13.5" thickBot="1" x14ac:dyDescent="0.25">
      <c r="A114" s="46"/>
      <c r="B114" s="15"/>
      <c r="C114" s="24"/>
      <c r="D114" s="15"/>
      <c r="E114" s="16"/>
      <c r="F114" s="16"/>
      <c r="G114" s="22"/>
    </row>
    <row r="115" spans="1:7" s="15" customFormat="1" x14ac:dyDescent="0.2">
      <c r="A115" s="57" t="s">
        <v>160</v>
      </c>
      <c r="B115" s="28" t="s">
        <v>101</v>
      </c>
      <c r="C115" s="15" t="s">
        <v>612</v>
      </c>
      <c r="D115" s="28" t="s">
        <v>161</v>
      </c>
      <c r="E115" s="30"/>
      <c r="F115" s="30"/>
      <c r="G115" s="40">
        <v>645.26</v>
      </c>
    </row>
    <row r="116" spans="1:7" x14ac:dyDescent="0.2">
      <c r="A116" s="58"/>
      <c r="B116" s="15" t="s">
        <v>167</v>
      </c>
      <c r="C116" s="15" t="s">
        <v>643</v>
      </c>
      <c r="D116" s="15" t="s">
        <v>162</v>
      </c>
      <c r="E116" s="16"/>
      <c r="F116" s="16"/>
      <c r="G116" s="22">
        <v>143</v>
      </c>
    </row>
    <row r="117" spans="1:7" x14ac:dyDescent="0.2">
      <c r="A117" s="58"/>
      <c r="B117" s="15" t="s">
        <v>172</v>
      </c>
      <c r="C117" s="15" t="s">
        <v>589</v>
      </c>
      <c r="D117" s="15" t="s">
        <v>149</v>
      </c>
      <c r="E117" s="16"/>
      <c r="F117" s="16"/>
      <c r="G117" s="22">
        <v>131.37</v>
      </c>
    </row>
    <row r="118" spans="1:7" x14ac:dyDescent="0.2">
      <c r="A118" s="58"/>
      <c r="B118" s="15" t="s">
        <v>173</v>
      </c>
      <c r="C118" s="15" t="s">
        <v>645</v>
      </c>
      <c r="D118" s="15" t="s">
        <v>163</v>
      </c>
      <c r="E118" s="16"/>
      <c r="F118" s="16"/>
      <c r="G118" s="22">
        <v>529.39</v>
      </c>
    </row>
    <row r="119" spans="1:7" x14ac:dyDescent="0.2">
      <c r="A119" s="58"/>
      <c r="B119" s="15" t="s">
        <v>169</v>
      </c>
      <c r="C119" s="15" t="s">
        <v>630</v>
      </c>
      <c r="D119" s="15" t="s">
        <v>164</v>
      </c>
      <c r="E119" s="16"/>
      <c r="F119" s="16"/>
      <c r="G119" s="22">
        <v>1466.56</v>
      </c>
    </row>
    <row r="120" spans="1:7" x14ac:dyDescent="0.2">
      <c r="A120" s="58"/>
      <c r="B120" s="15" t="s">
        <v>170</v>
      </c>
      <c r="C120" s="15" t="s">
        <v>646</v>
      </c>
      <c r="D120" s="15" t="s">
        <v>165</v>
      </c>
      <c r="E120" s="16"/>
      <c r="F120" s="16"/>
      <c r="G120" s="22">
        <v>786.69</v>
      </c>
    </row>
    <row r="121" spans="1:7" ht="13.5" thickBot="1" x14ac:dyDescent="0.25">
      <c r="A121" s="59"/>
      <c r="B121" s="32" t="s">
        <v>171</v>
      </c>
      <c r="C121" s="32" t="s">
        <v>589</v>
      </c>
      <c r="D121" s="32" t="s">
        <v>166</v>
      </c>
      <c r="E121" s="33"/>
      <c r="F121" s="33"/>
      <c r="G121" s="41">
        <v>46.73</v>
      </c>
    </row>
    <row r="122" spans="1:7" ht="13.5" thickBot="1" x14ac:dyDescent="0.25">
      <c r="A122" s="46"/>
      <c r="B122" s="15"/>
      <c r="C122" s="15"/>
      <c r="D122" s="15"/>
      <c r="E122" s="16"/>
      <c r="F122" s="16"/>
      <c r="G122" s="22"/>
    </row>
    <row r="123" spans="1:7" s="15" customFormat="1" ht="13.5" thickBot="1" x14ac:dyDescent="0.25">
      <c r="A123" s="56" t="s">
        <v>174</v>
      </c>
      <c r="B123" s="24" t="s">
        <v>176</v>
      </c>
      <c r="C123" s="24" t="s">
        <v>619</v>
      </c>
      <c r="D123" s="24" t="s">
        <v>175</v>
      </c>
      <c r="E123" s="25"/>
      <c r="F123" s="25"/>
      <c r="G123" s="48">
        <v>965.58</v>
      </c>
    </row>
    <row r="124" spans="1:7" s="15" customFormat="1" ht="13.5" thickBot="1" x14ac:dyDescent="0.25">
      <c r="A124" s="23"/>
      <c r="C124" s="24"/>
      <c r="E124" s="16"/>
      <c r="F124" s="16"/>
      <c r="G124" s="22"/>
    </row>
    <row r="125" spans="1:7" x14ac:dyDescent="0.2">
      <c r="A125" s="57" t="s">
        <v>177</v>
      </c>
      <c r="B125" s="28" t="s">
        <v>171</v>
      </c>
      <c r="C125" s="15" t="s">
        <v>589</v>
      </c>
      <c r="D125" s="28" t="s">
        <v>178</v>
      </c>
      <c r="E125" s="30"/>
      <c r="F125" s="30"/>
      <c r="G125" s="40">
        <v>339.55</v>
      </c>
    </row>
    <row r="126" spans="1:7" x14ac:dyDescent="0.2">
      <c r="A126" s="58"/>
      <c r="B126" s="15" t="s">
        <v>185</v>
      </c>
      <c r="C126" s="15" t="s">
        <v>589</v>
      </c>
      <c r="D126" s="15" t="s">
        <v>166</v>
      </c>
      <c r="E126" s="16"/>
      <c r="F126" s="16"/>
      <c r="G126" s="22">
        <v>6.73</v>
      </c>
    </row>
    <row r="127" spans="1:7" x14ac:dyDescent="0.2">
      <c r="A127" s="58"/>
      <c r="B127" s="15" t="s">
        <v>186</v>
      </c>
      <c r="C127" s="15" t="s">
        <v>592</v>
      </c>
      <c r="D127" s="15" t="s">
        <v>179</v>
      </c>
      <c r="E127" s="16"/>
      <c r="F127" s="16"/>
      <c r="G127" s="22">
        <v>10.199999999999999</v>
      </c>
    </row>
    <row r="128" spans="1:7" x14ac:dyDescent="0.2">
      <c r="A128" s="58"/>
      <c r="B128" s="15" t="s">
        <v>46</v>
      </c>
      <c r="C128" s="15" t="s">
        <v>637</v>
      </c>
      <c r="D128" s="15" t="s">
        <v>180</v>
      </c>
      <c r="E128" s="16">
        <v>200</v>
      </c>
      <c r="F128" s="16">
        <v>42</v>
      </c>
      <c r="G128" s="22">
        <f t="shared" si="1"/>
        <v>242</v>
      </c>
    </row>
    <row r="129" spans="1:7" x14ac:dyDescent="0.2">
      <c r="A129" s="58"/>
      <c r="B129" s="15" t="s">
        <v>187</v>
      </c>
      <c r="C129" s="15" t="s">
        <v>620</v>
      </c>
      <c r="D129" s="15" t="s">
        <v>181</v>
      </c>
      <c r="E129" s="16"/>
      <c r="F129" s="16"/>
      <c r="G129" s="22">
        <v>677.6</v>
      </c>
    </row>
    <row r="130" spans="1:7" x14ac:dyDescent="0.2">
      <c r="A130" s="58"/>
      <c r="B130" s="15" t="s">
        <v>188</v>
      </c>
      <c r="C130" s="15" t="s">
        <v>621</v>
      </c>
      <c r="D130" s="15" t="s">
        <v>182</v>
      </c>
      <c r="E130" s="16"/>
      <c r="F130" s="16"/>
      <c r="G130" s="22">
        <v>800.52</v>
      </c>
    </row>
    <row r="131" spans="1:7" ht="13.5" thickBot="1" x14ac:dyDescent="0.25">
      <c r="A131" s="59"/>
      <c r="B131" s="32" t="s">
        <v>185</v>
      </c>
      <c r="C131" s="32" t="s">
        <v>589</v>
      </c>
      <c r="D131" s="32" t="s">
        <v>183</v>
      </c>
      <c r="E131" s="33"/>
      <c r="F131" s="33"/>
      <c r="G131" s="41">
        <v>360.88</v>
      </c>
    </row>
    <row r="132" spans="1:7" ht="13.5" thickBot="1" x14ac:dyDescent="0.25">
      <c r="A132" s="59"/>
      <c r="B132" s="32" t="s">
        <v>189</v>
      </c>
      <c r="C132" s="32" t="s">
        <v>622</v>
      </c>
      <c r="D132" s="32" t="s">
        <v>184</v>
      </c>
      <c r="E132" s="33"/>
      <c r="F132" s="33"/>
      <c r="G132" s="41">
        <v>692</v>
      </c>
    </row>
    <row r="133" spans="1:7" ht="13.5" thickBot="1" x14ac:dyDescent="0.25">
      <c r="A133" s="46"/>
      <c r="B133" s="15"/>
      <c r="C133" s="24"/>
      <c r="D133" s="15"/>
      <c r="E133" s="16"/>
      <c r="F133" s="16"/>
      <c r="G133" s="22"/>
    </row>
    <row r="134" spans="1:7" x14ac:dyDescent="0.2">
      <c r="A134" s="57" t="s">
        <v>190</v>
      </c>
      <c r="B134" s="28" t="s">
        <v>101</v>
      </c>
      <c r="C134" s="15" t="s">
        <v>612</v>
      </c>
      <c r="D134" s="28" t="s">
        <v>192</v>
      </c>
      <c r="E134" s="30"/>
      <c r="F134" s="30"/>
      <c r="G134" s="40">
        <v>66.78</v>
      </c>
    </row>
    <row r="135" spans="1:7" x14ac:dyDescent="0.2">
      <c r="A135" s="58"/>
      <c r="B135" s="15" t="s">
        <v>90</v>
      </c>
      <c r="C135" s="15" t="s">
        <v>589</v>
      </c>
      <c r="D135" s="15" t="s">
        <v>193</v>
      </c>
      <c r="E135" s="16"/>
      <c r="F135" s="16"/>
      <c r="G135" s="22">
        <v>5.87</v>
      </c>
    </row>
    <row r="136" spans="1:7" x14ac:dyDescent="0.2">
      <c r="A136" s="58"/>
      <c r="B136" s="15" t="s">
        <v>197</v>
      </c>
      <c r="C136" s="15" t="s">
        <v>605</v>
      </c>
      <c r="D136" s="15" t="s">
        <v>191</v>
      </c>
      <c r="E136" s="16"/>
      <c r="F136" s="16"/>
      <c r="G136" s="22">
        <v>145.5</v>
      </c>
    </row>
    <row r="137" spans="1:7" x14ac:dyDescent="0.2">
      <c r="A137" s="58"/>
      <c r="B137" s="15" t="s">
        <v>198</v>
      </c>
      <c r="C137" s="15" t="s">
        <v>605</v>
      </c>
      <c r="D137" s="15" t="s">
        <v>194</v>
      </c>
      <c r="E137" s="16"/>
      <c r="F137" s="16"/>
      <c r="G137" s="22">
        <v>331.78</v>
      </c>
    </row>
    <row r="138" spans="1:7" x14ac:dyDescent="0.2">
      <c r="A138" s="58"/>
      <c r="B138" s="15" t="s">
        <v>72</v>
      </c>
      <c r="C138" s="15" t="s">
        <v>607</v>
      </c>
      <c r="D138" s="15" t="s">
        <v>195</v>
      </c>
      <c r="E138" s="16"/>
      <c r="F138" s="16"/>
      <c r="G138" s="22">
        <v>118.4</v>
      </c>
    </row>
    <row r="139" spans="1:7" ht="13.5" thickBot="1" x14ac:dyDescent="0.25">
      <c r="A139" s="59"/>
      <c r="B139" s="32" t="s">
        <v>171</v>
      </c>
      <c r="C139" s="32" t="s">
        <v>589</v>
      </c>
      <c r="D139" s="32" t="s">
        <v>196</v>
      </c>
      <c r="E139" s="33"/>
      <c r="F139" s="33"/>
      <c r="G139" s="41">
        <v>64.13</v>
      </c>
    </row>
    <row r="140" spans="1:7" ht="13.5" thickBot="1" x14ac:dyDescent="0.25">
      <c r="A140" s="46"/>
      <c r="B140" s="15"/>
      <c r="C140" s="24"/>
      <c r="D140" s="15"/>
      <c r="E140" s="16"/>
      <c r="F140" s="16"/>
      <c r="G140" s="22"/>
    </row>
    <row r="141" spans="1:7" x14ac:dyDescent="0.2">
      <c r="A141" s="57" t="s">
        <v>199</v>
      </c>
      <c r="B141" s="28" t="s">
        <v>73</v>
      </c>
      <c r="C141" s="15" t="s">
        <v>589</v>
      </c>
      <c r="D141" s="28" t="s">
        <v>200</v>
      </c>
      <c r="E141" s="30"/>
      <c r="F141" s="30"/>
      <c r="G141" s="40">
        <v>41.14</v>
      </c>
    </row>
    <row r="142" spans="1:7" x14ac:dyDescent="0.2">
      <c r="A142" s="58"/>
      <c r="B142" s="15" t="s">
        <v>90</v>
      </c>
      <c r="C142" s="15" t="s">
        <v>589</v>
      </c>
      <c r="D142" s="15" t="s">
        <v>193</v>
      </c>
      <c r="E142" s="16"/>
      <c r="F142" s="16"/>
      <c r="G142" s="22">
        <v>646.92999999999995</v>
      </c>
    </row>
    <row r="143" spans="1:7" x14ac:dyDescent="0.2">
      <c r="A143" s="58"/>
      <c r="B143" s="15" t="s">
        <v>90</v>
      </c>
      <c r="C143" s="15" t="s">
        <v>589</v>
      </c>
      <c r="D143" s="15" t="s">
        <v>201</v>
      </c>
      <c r="E143" s="16"/>
      <c r="F143" s="16"/>
      <c r="G143" s="22">
        <v>46.19</v>
      </c>
    </row>
    <row r="144" spans="1:7" x14ac:dyDescent="0.2">
      <c r="A144" s="58"/>
      <c r="B144" s="15" t="s">
        <v>208</v>
      </c>
      <c r="C144" s="15" t="s">
        <v>649</v>
      </c>
      <c r="D144" s="15" t="s">
        <v>202</v>
      </c>
      <c r="E144" s="16"/>
      <c r="F144" s="16"/>
      <c r="G144" s="22">
        <v>957.11</v>
      </c>
    </row>
    <row r="145" spans="1:7" x14ac:dyDescent="0.2">
      <c r="A145" s="58"/>
      <c r="B145" s="15" t="s">
        <v>152</v>
      </c>
      <c r="C145" s="15" t="s">
        <v>634</v>
      </c>
      <c r="D145" s="15" t="s">
        <v>144</v>
      </c>
      <c r="E145" s="16"/>
      <c r="F145" s="16"/>
      <c r="G145" s="22">
        <v>484</v>
      </c>
    </row>
    <row r="146" spans="1:7" x14ac:dyDescent="0.2">
      <c r="A146" s="58"/>
      <c r="B146" s="15" t="s">
        <v>209</v>
      </c>
      <c r="C146" s="15" t="s">
        <v>601</v>
      </c>
      <c r="D146" s="15" t="s">
        <v>203</v>
      </c>
      <c r="E146" s="16"/>
      <c r="F146" s="16"/>
      <c r="G146" s="22">
        <v>141.88</v>
      </c>
    </row>
    <row r="147" spans="1:7" x14ac:dyDescent="0.2">
      <c r="A147" s="58"/>
      <c r="B147" s="15" t="s">
        <v>57</v>
      </c>
      <c r="C147" s="15" t="s">
        <v>632</v>
      </c>
      <c r="D147" s="15" t="s">
        <v>204</v>
      </c>
      <c r="E147" s="16"/>
      <c r="F147" s="16"/>
      <c r="G147" s="22">
        <v>237.49</v>
      </c>
    </row>
    <row r="148" spans="1:7" x14ac:dyDescent="0.2">
      <c r="A148" s="58"/>
      <c r="B148" s="15" t="s">
        <v>72</v>
      </c>
      <c r="C148" s="15" t="s">
        <v>607</v>
      </c>
      <c r="D148" s="15" t="s">
        <v>205</v>
      </c>
      <c r="E148" s="16"/>
      <c r="F148" s="16"/>
      <c r="G148" s="22">
        <v>35.51</v>
      </c>
    </row>
    <row r="149" spans="1:7" x14ac:dyDescent="0.2">
      <c r="A149" s="58"/>
      <c r="B149" s="15" t="s">
        <v>186</v>
      </c>
      <c r="C149" s="15" t="s">
        <v>592</v>
      </c>
      <c r="D149" s="15" t="s">
        <v>206</v>
      </c>
      <c r="E149" s="16"/>
      <c r="F149" s="16"/>
      <c r="G149" s="22">
        <v>52.54</v>
      </c>
    </row>
    <row r="150" spans="1:7" ht="13.5" thickBot="1" x14ac:dyDescent="0.25">
      <c r="A150" s="59"/>
      <c r="B150" s="32" t="s">
        <v>210</v>
      </c>
      <c r="C150" s="32" t="s">
        <v>623</v>
      </c>
      <c r="D150" s="32" t="s">
        <v>207</v>
      </c>
      <c r="E150" s="33"/>
      <c r="F150" s="33"/>
      <c r="G150" s="41">
        <v>159.72</v>
      </c>
    </row>
    <row r="151" spans="1:7" ht="13.5" thickBot="1" x14ac:dyDescent="0.25">
      <c r="A151" s="46"/>
      <c r="B151" s="15"/>
      <c r="C151" s="15"/>
      <c r="D151" s="15"/>
      <c r="E151" s="16"/>
      <c r="F151" s="16"/>
      <c r="G151" s="22"/>
    </row>
    <row r="152" spans="1:7" x14ac:dyDescent="0.2">
      <c r="A152" s="57" t="s">
        <v>238</v>
      </c>
      <c r="B152" s="28" t="s">
        <v>214</v>
      </c>
      <c r="C152" s="28" t="s">
        <v>624</v>
      </c>
      <c r="D152" s="28" t="s">
        <v>211</v>
      </c>
      <c r="E152" s="30"/>
      <c r="F152" s="30"/>
      <c r="G152" s="55">
        <v>3902.4</v>
      </c>
    </row>
    <row r="153" spans="1:7" x14ac:dyDescent="0.2">
      <c r="A153" s="58"/>
      <c r="B153" s="15" t="s">
        <v>215</v>
      </c>
      <c r="C153" s="15" t="s">
        <v>625</v>
      </c>
      <c r="D153" s="15" t="s">
        <v>212</v>
      </c>
      <c r="E153" s="16"/>
      <c r="F153" s="16"/>
      <c r="G153" s="22">
        <v>4643.7</v>
      </c>
    </row>
    <row r="154" spans="1:7" ht="13.5" thickBot="1" x14ac:dyDescent="0.25">
      <c r="A154" s="59"/>
      <c r="B154" s="32" t="s">
        <v>215</v>
      </c>
      <c r="C154" s="32" t="s">
        <v>625</v>
      </c>
      <c r="D154" s="32" t="s">
        <v>213</v>
      </c>
      <c r="E154" s="33"/>
      <c r="F154" s="33"/>
      <c r="G154" s="41">
        <v>6995.27</v>
      </c>
    </row>
    <row r="155" spans="1:7" ht="13.5" thickBot="1" x14ac:dyDescent="0.25">
      <c r="A155" s="23"/>
      <c r="B155" s="15"/>
      <c r="C155" s="15"/>
      <c r="D155" s="15"/>
      <c r="E155" s="16"/>
      <c r="F155" s="16"/>
      <c r="G155" s="22"/>
    </row>
    <row r="156" spans="1:7" ht="13.5" thickBot="1" x14ac:dyDescent="0.25">
      <c r="A156" s="56" t="s">
        <v>239</v>
      </c>
      <c r="B156" s="24" t="s">
        <v>216</v>
      </c>
      <c r="C156" s="24" t="s">
        <v>667</v>
      </c>
      <c r="D156" s="24" t="s">
        <v>217</v>
      </c>
      <c r="E156" s="25"/>
      <c r="F156" s="25"/>
      <c r="G156" s="48">
        <v>1633.5</v>
      </c>
    </row>
    <row r="157" spans="1:7" ht="13.5" thickBot="1" x14ac:dyDescent="0.25">
      <c r="A157" s="47"/>
      <c r="G157" s="11"/>
    </row>
    <row r="158" spans="1:7" x14ac:dyDescent="0.2">
      <c r="A158" s="57" t="s">
        <v>240</v>
      </c>
      <c r="B158" s="28" t="s">
        <v>222</v>
      </c>
      <c r="C158" s="28" t="s">
        <v>650</v>
      </c>
      <c r="D158" s="28" t="s">
        <v>192</v>
      </c>
      <c r="E158" s="30"/>
      <c r="F158" s="30"/>
      <c r="G158" s="40">
        <v>175.45</v>
      </c>
    </row>
    <row r="159" spans="1:7" x14ac:dyDescent="0.2">
      <c r="A159" s="58"/>
      <c r="B159" s="15" t="s">
        <v>155</v>
      </c>
      <c r="C159" s="15" t="s">
        <v>651</v>
      </c>
      <c r="D159" s="15" t="s">
        <v>218</v>
      </c>
      <c r="E159" s="16"/>
      <c r="F159" s="16"/>
      <c r="G159" s="22">
        <v>1134.81</v>
      </c>
    </row>
    <row r="160" spans="1:7" x14ac:dyDescent="0.2">
      <c r="A160" s="58"/>
      <c r="B160" s="15" t="s">
        <v>223</v>
      </c>
      <c r="C160" s="15" t="s">
        <v>652</v>
      </c>
      <c r="D160" s="15" t="s">
        <v>219</v>
      </c>
      <c r="E160" s="16"/>
      <c r="F160" s="16"/>
      <c r="G160" s="22">
        <v>64.19</v>
      </c>
    </row>
    <row r="161" spans="1:7" x14ac:dyDescent="0.2">
      <c r="A161" s="58"/>
      <c r="B161" s="15" t="s">
        <v>72</v>
      </c>
      <c r="C161" s="15" t="s">
        <v>607</v>
      </c>
      <c r="D161" s="15" t="s">
        <v>220</v>
      </c>
      <c r="E161" s="16"/>
      <c r="F161" s="16"/>
      <c r="G161" s="22">
        <v>131.56</v>
      </c>
    </row>
    <row r="162" spans="1:7" x14ac:dyDescent="0.2">
      <c r="A162" s="58"/>
      <c r="B162" s="15" t="s">
        <v>125</v>
      </c>
      <c r="C162" s="15" t="s">
        <v>628</v>
      </c>
      <c r="D162" s="15" t="s">
        <v>221</v>
      </c>
      <c r="E162" s="16"/>
      <c r="F162" s="16"/>
      <c r="G162" s="22">
        <v>200</v>
      </c>
    </row>
    <row r="163" spans="1:7" ht="13.5" thickBot="1" x14ac:dyDescent="0.25">
      <c r="A163" s="47"/>
      <c r="B163" s="32" t="s">
        <v>224</v>
      </c>
      <c r="C163" s="32" t="s">
        <v>632</v>
      </c>
      <c r="D163" s="32" t="s">
        <v>195</v>
      </c>
      <c r="E163" s="33"/>
      <c r="F163" s="33"/>
      <c r="G163" s="41">
        <v>99.9</v>
      </c>
    </row>
    <row r="164" spans="1:7" ht="13.5" thickBot="1" x14ac:dyDescent="0.25">
      <c r="A164" s="57" t="s">
        <v>241</v>
      </c>
      <c r="C164" s="24"/>
      <c r="G164" s="11"/>
    </row>
    <row r="165" spans="1:7" x14ac:dyDescent="0.2">
      <c r="A165" s="58"/>
      <c r="B165" s="28" t="s">
        <v>90</v>
      </c>
      <c r="C165" s="15" t="s">
        <v>589</v>
      </c>
      <c r="D165" s="28" t="s">
        <v>192</v>
      </c>
      <c r="E165" s="30"/>
      <c r="F165" s="30"/>
      <c r="G165" s="40">
        <f>42.7</f>
        <v>42.7</v>
      </c>
    </row>
    <row r="166" spans="1:7" x14ac:dyDescent="0.2">
      <c r="A166" s="58"/>
      <c r="B166" s="15" t="s">
        <v>90</v>
      </c>
      <c r="C166" s="15" t="s">
        <v>589</v>
      </c>
      <c r="D166" s="15" t="s">
        <v>225</v>
      </c>
      <c r="E166" s="16"/>
      <c r="F166" s="16"/>
      <c r="G166" s="22">
        <v>192.06</v>
      </c>
    </row>
    <row r="167" spans="1:7" ht="13.5" thickBot="1" x14ac:dyDescent="0.25">
      <c r="A167" s="59"/>
      <c r="B167" s="15" t="s">
        <v>227</v>
      </c>
      <c r="C167" s="15" t="s">
        <v>632</v>
      </c>
      <c r="D167" s="15" t="s">
        <v>226</v>
      </c>
      <c r="E167" s="16"/>
      <c r="F167" s="16"/>
      <c r="G167" s="22">
        <v>74.58</v>
      </c>
    </row>
    <row r="168" spans="1:7" ht="13.5" thickBot="1" x14ac:dyDescent="0.25">
      <c r="A168" s="47"/>
      <c r="B168" s="32" t="s">
        <v>73</v>
      </c>
      <c r="C168" s="32" t="s">
        <v>589</v>
      </c>
      <c r="D168" s="32"/>
      <c r="E168" s="33"/>
      <c r="F168" s="33"/>
      <c r="G168" s="41">
        <f t="shared" ref="G168" si="2">SUM(E168:F168)</f>
        <v>0</v>
      </c>
    </row>
    <row r="169" spans="1:7" ht="13.5" thickBot="1" x14ac:dyDescent="0.25">
      <c r="A169" s="57" t="s">
        <v>242</v>
      </c>
      <c r="C169" s="24"/>
      <c r="G169" s="11"/>
    </row>
    <row r="170" spans="1:7" x14ac:dyDescent="0.2">
      <c r="A170" s="58"/>
      <c r="B170" s="28" t="s">
        <v>234</v>
      </c>
      <c r="C170" s="15" t="s">
        <v>654</v>
      </c>
      <c r="D170" s="28" t="s">
        <v>228</v>
      </c>
      <c r="E170" s="30"/>
      <c r="F170" s="30"/>
      <c r="G170" s="40">
        <v>635.25</v>
      </c>
    </row>
    <row r="171" spans="1:7" x14ac:dyDescent="0.2">
      <c r="A171" s="58"/>
      <c r="B171" s="15" t="s">
        <v>235</v>
      </c>
      <c r="C171" s="15" t="s">
        <v>650</v>
      </c>
      <c r="D171" s="15" t="s">
        <v>229</v>
      </c>
      <c r="E171" s="16"/>
      <c r="F171" s="16"/>
      <c r="G171" s="22">
        <v>1506.45</v>
      </c>
    </row>
    <row r="172" spans="1:7" x14ac:dyDescent="0.2">
      <c r="A172" s="58"/>
      <c r="B172" s="15" t="s">
        <v>235</v>
      </c>
      <c r="C172" s="15" t="s">
        <v>650</v>
      </c>
      <c r="D172" s="15" t="s">
        <v>230</v>
      </c>
      <c r="E172" s="16"/>
      <c r="F172" s="16"/>
      <c r="G172" s="22">
        <v>169.4</v>
      </c>
    </row>
    <row r="173" spans="1:7" x14ac:dyDescent="0.2">
      <c r="A173" s="58"/>
      <c r="B173" s="15" t="s">
        <v>236</v>
      </c>
      <c r="C173" s="15" t="s">
        <v>631</v>
      </c>
      <c r="D173" s="15" t="s">
        <v>231</v>
      </c>
      <c r="E173" s="16"/>
      <c r="F173" s="16"/>
      <c r="G173" s="22">
        <v>484.79</v>
      </c>
    </row>
    <row r="174" spans="1:7" x14ac:dyDescent="0.2">
      <c r="A174" s="58"/>
      <c r="B174" s="15" t="s">
        <v>237</v>
      </c>
      <c r="C174" s="15" t="s">
        <v>655</v>
      </c>
      <c r="D174" s="15" t="s">
        <v>232</v>
      </c>
      <c r="E174" s="16"/>
      <c r="F174" s="16"/>
      <c r="G174" s="22">
        <v>228.63</v>
      </c>
    </row>
    <row r="175" spans="1:7" x14ac:dyDescent="0.2">
      <c r="A175" s="58"/>
      <c r="B175" s="15" t="s">
        <v>167</v>
      </c>
      <c r="C175" s="15" t="s">
        <v>643</v>
      </c>
      <c r="D175" s="15" t="s">
        <v>162</v>
      </c>
      <c r="E175" s="16"/>
      <c r="F175" s="16"/>
      <c r="G175" s="22">
        <v>143</v>
      </c>
    </row>
    <row r="176" spans="1:7" ht="13.5" thickBot="1" x14ac:dyDescent="0.25">
      <c r="A176" s="61"/>
      <c r="B176" s="15" t="s">
        <v>90</v>
      </c>
      <c r="C176" s="15" t="s">
        <v>589</v>
      </c>
      <c r="D176" s="15" t="s">
        <v>233</v>
      </c>
      <c r="E176" s="16"/>
      <c r="F176" s="16"/>
      <c r="G176" s="22">
        <v>17.91</v>
      </c>
    </row>
    <row r="177" spans="1:119" s="18" customFormat="1" ht="13.5" thickBot="1" x14ac:dyDescent="0.25">
      <c r="A177" s="57" t="s">
        <v>243</v>
      </c>
      <c r="B177" s="13"/>
      <c r="C177" s="13"/>
      <c r="D177" s="13"/>
      <c r="E177" s="14"/>
      <c r="F177" s="14"/>
      <c r="G177" s="21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</row>
    <row r="178" spans="1:119" ht="13.5" thickBot="1" x14ac:dyDescent="0.25">
      <c r="A178" s="59"/>
      <c r="B178" s="28" t="s">
        <v>245</v>
      </c>
      <c r="C178" s="28" t="s">
        <v>656</v>
      </c>
      <c r="D178" s="28" t="s">
        <v>192</v>
      </c>
      <c r="E178" s="30"/>
      <c r="F178" s="30"/>
      <c r="G178" s="30">
        <v>607.38</v>
      </c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</row>
    <row r="179" spans="1:119" ht="13.5" thickBot="1" x14ac:dyDescent="0.25">
      <c r="A179" s="47"/>
      <c r="B179" s="32" t="s">
        <v>72</v>
      </c>
      <c r="C179" s="32" t="s">
        <v>607</v>
      </c>
      <c r="D179" s="32" t="s">
        <v>244</v>
      </c>
      <c r="E179" s="33"/>
      <c r="F179" s="33"/>
      <c r="G179" s="33">
        <v>136.96</v>
      </c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</row>
    <row r="180" spans="1:119" ht="13.5" thickBot="1" x14ac:dyDescent="0.25">
      <c r="A180" s="56" t="s">
        <v>246</v>
      </c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</row>
    <row r="181" spans="1:119" s="24" customFormat="1" ht="13.5" thickBot="1" x14ac:dyDescent="0.25">
      <c r="A181" s="47"/>
      <c r="B181" s="24" t="s">
        <v>248</v>
      </c>
      <c r="C181" s="24" t="s">
        <v>657</v>
      </c>
      <c r="D181" s="24" t="s">
        <v>247</v>
      </c>
      <c r="E181" s="25">
        <v>1599.48</v>
      </c>
      <c r="F181" s="25">
        <v>335.89</v>
      </c>
      <c r="G181" s="25">
        <v>1935.37</v>
      </c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</row>
    <row r="182" spans="1:119" ht="13.5" thickBot="1" x14ac:dyDescent="0.25">
      <c r="A182" s="56" t="s">
        <v>249</v>
      </c>
      <c r="B182" s="8"/>
      <c r="C182" s="8"/>
      <c r="E182" s="9"/>
      <c r="F182" s="9"/>
      <c r="G182" s="9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</row>
    <row r="183" spans="1:119" s="24" customFormat="1" ht="13.5" thickBot="1" x14ac:dyDescent="0.25">
      <c r="A183" s="47"/>
      <c r="B183" s="24" t="s">
        <v>152</v>
      </c>
      <c r="C183" s="24" t="s">
        <v>634</v>
      </c>
      <c r="D183" s="24" t="s">
        <v>144</v>
      </c>
      <c r="E183" s="25"/>
      <c r="F183" s="25"/>
      <c r="G183" s="25">
        <v>484</v>
      </c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</row>
    <row r="184" spans="1:119" ht="13.5" thickBot="1" x14ac:dyDescent="0.25">
      <c r="A184" s="57" t="s">
        <v>251</v>
      </c>
      <c r="C184" s="24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</row>
    <row r="185" spans="1:119" s="28" customFormat="1" x14ac:dyDescent="0.2">
      <c r="A185" s="58"/>
      <c r="B185" s="28" t="s">
        <v>258</v>
      </c>
      <c r="C185" s="15" t="s">
        <v>607</v>
      </c>
      <c r="D185" s="28" t="s">
        <v>192</v>
      </c>
      <c r="E185" s="30"/>
      <c r="F185" s="30"/>
      <c r="G185" s="30">
        <v>8.3699999999999992</v>
      </c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</row>
    <row r="186" spans="1:119" s="15" customFormat="1" x14ac:dyDescent="0.2">
      <c r="A186" s="58"/>
      <c r="B186" s="15" t="s">
        <v>259</v>
      </c>
      <c r="C186" s="15" t="s">
        <v>646</v>
      </c>
      <c r="D186" s="15" t="s">
        <v>252</v>
      </c>
      <c r="E186" s="16"/>
      <c r="F186" s="16"/>
      <c r="G186" s="16">
        <v>34.82</v>
      </c>
    </row>
    <row r="187" spans="1:119" s="15" customFormat="1" x14ac:dyDescent="0.2">
      <c r="A187" s="58"/>
      <c r="B187" s="15" t="s">
        <v>734</v>
      </c>
      <c r="C187" s="15" t="s">
        <v>733</v>
      </c>
      <c r="D187" s="15" t="s">
        <v>253</v>
      </c>
      <c r="E187" s="16"/>
      <c r="F187" s="16"/>
      <c r="G187" s="16">
        <v>930.25</v>
      </c>
    </row>
    <row r="188" spans="1:119" s="15" customFormat="1" x14ac:dyDescent="0.2">
      <c r="A188" s="58"/>
      <c r="B188" s="15" t="s">
        <v>261</v>
      </c>
      <c r="C188" s="15" t="s">
        <v>658</v>
      </c>
      <c r="D188" s="15" t="s">
        <v>254</v>
      </c>
      <c r="E188" s="16"/>
      <c r="F188" s="16"/>
      <c r="G188" s="16">
        <v>2310</v>
      </c>
    </row>
    <row r="189" spans="1:119" s="15" customFormat="1" x14ac:dyDescent="0.2">
      <c r="A189" s="58"/>
      <c r="B189" s="15" t="s">
        <v>152</v>
      </c>
      <c r="C189" s="15" t="s">
        <v>634</v>
      </c>
      <c r="D189" s="15" t="s">
        <v>144</v>
      </c>
      <c r="E189" s="16"/>
      <c r="F189" s="16"/>
      <c r="G189" s="16">
        <v>300</v>
      </c>
    </row>
    <row r="190" spans="1:119" s="15" customFormat="1" x14ac:dyDescent="0.2">
      <c r="A190" s="58"/>
      <c r="B190" s="15" t="s">
        <v>87</v>
      </c>
      <c r="C190" s="15" t="s">
        <v>600</v>
      </c>
      <c r="D190" s="15" t="s">
        <v>255</v>
      </c>
      <c r="E190" s="16"/>
      <c r="F190" s="16"/>
      <c r="G190" s="16">
        <v>10.47</v>
      </c>
    </row>
    <row r="191" spans="1:119" s="15" customFormat="1" x14ac:dyDescent="0.2">
      <c r="A191" s="58"/>
      <c r="B191" s="15" t="s">
        <v>262</v>
      </c>
      <c r="C191" s="15" t="s">
        <v>589</v>
      </c>
      <c r="D191" s="15" t="s">
        <v>256</v>
      </c>
      <c r="E191" s="16"/>
      <c r="F191" s="16"/>
      <c r="G191" s="16">
        <v>223.94</v>
      </c>
    </row>
    <row r="192" spans="1:119" s="15" customFormat="1" ht="13.5" thickBot="1" x14ac:dyDescent="0.25">
      <c r="A192" s="59"/>
      <c r="B192" s="15" t="s">
        <v>263</v>
      </c>
      <c r="C192" s="15" t="s">
        <v>659</v>
      </c>
      <c r="D192" s="15" t="s">
        <v>265</v>
      </c>
      <c r="E192" s="16"/>
      <c r="F192" s="16"/>
      <c r="G192" s="16">
        <v>1917.85</v>
      </c>
    </row>
    <row r="193" spans="1:119" s="32" customFormat="1" ht="13.5" thickBot="1" x14ac:dyDescent="0.25">
      <c r="A193" s="47"/>
      <c r="B193" s="32" t="s">
        <v>264</v>
      </c>
      <c r="C193" s="32" t="s">
        <v>660</v>
      </c>
      <c r="D193" s="32" t="s">
        <v>257</v>
      </c>
      <c r="E193" s="33"/>
      <c r="F193" s="33"/>
      <c r="G193" s="33">
        <v>500</v>
      </c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</row>
    <row r="194" spans="1:119" ht="13.5" thickBot="1" x14ac:dyDescent="0.25">
      <c r="A194" s="57" t="s">
        <v>266</v>
      </c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</row>
    <row r="195" spans="1:119" x14ac:dyDescent="0.2">
      <c r="A195" s="58"/>
      <c r="B195" s="28" t="s">
        <v>260</v>
      </c>
      <c r="C195" s="15" t="s">
        <v>733</v>
      </c>
      <c r="D195" s="28" t="s">
        <v>267</v>
      </c>
      <c r="E195" s="30"/>
      <c r="F195" s="30"/>
      <c r="G195" s="30">
        <v>614.67999999999995</v>
      </c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</row>
    <row r="196" spans="1:119" x14ac:dyDescent="0.2">
      <c r="A196" s="58"/>
      <c r="B196" s="15" t="s">
        <v>46</v>
      </c>
      <c r="C196" s="15" t="s">
        <v>628</v>
      </c>
      <c r="D196" s="15" t="s">
        <v>268</v>
      </c>
      <c r="E196" s="16"/>
      <c r="F196" s="16"/>
      <c r="G196" s="16">
        <v>200</v>
      </c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</row>
    <row r="197" spans="1:119" x14ac:dyDescent="0.2">
      <c r="A197" s="58"/>
      <c r="B197" s="15" t="s">
        <v>135</v>
      </c>
      <c r="C197" s="15" t="s">
        <v>640</v>
      </c>
      <c r="D197" s="15" t="s">
        <v>269</v>
      </c>
      <c r="E197" s="16"/>
      <c r="F197" s="16"/>
      <c r="G197" s="16">
        <v>295.25</v>
      </c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</row>
    <row r="198" spans="1:119" ht="13.5" thickBot="1" x14ac:dyDescent="0.25">
      <c r="A198" s="59"/>
      <c r="B198" s="15" t="s">
        <v>197</v>
      </c>
      <c r="C198" s="15" t="s">
        <v>605</v>
      </c>
      <c r="D198" s="15" t="s">
        <v>270</v>
      </c>
      <c r="E198" s="16"/>
      <c r="F198" s="16"/>
      <c r="G198" s="16">
        <v>409.6</v>
      </c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</row>
    <row r="199" spans="1:119" ht="13.5" thickBot="1" x14ac:dyDescent="0.25">
      <c r="A199" s="47"/>
      <c r="B199" s="32" t="s">
        <v>272</v>
      </c>
      <c r="C199" s="32" t="s">
        <v>661</v>
      </c>
      <c r="D199" s="32" t="s">
        <v>271</v>
      </c>
      <c r="E199" s="33"/>
      <c r="F199" s="33"/>
      <c r="G199" s="33">
        <v>2147.2199999999998</v>
      </c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</row>
    <row r="200" spans="1:119" ht="13.5" thickBot="1" x14ac:dyDescent="0.25">
      <c r="A200" s="57" t="s">
        <v>273</v>
      </c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</row>
    <row r="201" spans="1:119" x14ac:dyDescent="0.2">
      <c r="A201" s="58"/>
      <c r="B201" s="28" t="s">
        <v>278</v>
      </c>
      <c r="C201" s="28" t="s">
        <v>601</v>
      </c>
      <c r="D201" s="28" t="s">
        <v>99</v>
      </c>
      <c r="E201" s="30"/>
      <c r="F201" s="30"/>
      <c r="G201" s="40">
        <v>110.96</v>
      </c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</row>
    <row r="202" spans="1:119" x14ac:dyDescent="0.2">
      <c r="A202" s="58"/>
      <c r="B202" s="15" t="s">
        <v>735</v>
      </c>
      <c r="C202" s="15" t="s">
        <v>736</v>
      </c>
      <c r="D202" s="15" t="s">
        <v>274</v>
      </c>
      <c r="E202" s="16"/>
      <c r="F202" s="16"/>
      <c r="G202" s="16">
        <v>225</v>
      </c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</row>
    <row r="203" spans="1:119" x14ac:dyDescent="0.2">
      <c r="A203" s="58"/>
      <c r="B203" s="15" t="s">
        <v>280</v>
      </c>
      <c r="C203" s="15" t="s">
        <v>662</v>
      </c>
      <c r="D203" s="15" t="s">
        <v>275</v>
      </c>
      <c r="E203" s="16"/>
      <c r="F203" s="16"/>
      <c r="G203" s="16">
        <v>2480.5</v>
      </c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</row>
    <row r="204" spans="1:119" x14ac:dyDescent="0.2">
      <c r="A204" s="58"/>
      <c r="B204" s="15" t="s">
        <v>280</v>
      </c>
      <c r="C204" s="15" t="s">
        <v>662</v>
      </c>
      <c r="D204" s="15" t="s">
        <v>276</v>
      </c>
      <c r="E204" s="16"/>
      <c r="F204" s="16"/>
      <c r="G204" s="16">
        <v>266.2</v>
      </c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</row>
    <row r="205" spans="1:119" x14ac:dyDescent="0.2">
      <c r="A205" s="58"/>
      <c r="B205" s="15" t="s">
        <v>152</v>
      </c>
      <c r="C205" s="15" t="s">
        <v>634</v>
      </c>
      <c r="D205" s="15" t="s">
        <v>250</v>
      </c>
      <c r="E205" s="16"/>
      <c r="F205" s="16"/>
      <c r="G205" s="16">
        <v>484</v>
      </c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</row>
    <row r="206" spans="1:119" x14ac:dyDescent="0.2">
      <c r="A206" s="58"/>
      <c r="B206" s="15" t="s">
        <v>136</v>
      </c>
      <c r="C206" s="15" t="s">
        <v>632</v>
      </c>
      <c r="D206" s="15" t="s">
        <v>89</v>
      </c>
      <c r="E206" s="16"/>
      <c r="F206" s="16"/>
      <c r="G206" s="16">
        <v>59.87</v>
      </c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</row>
    <row r="207" spans="1:119" x14ac:dyDescent="0.2">
      <c r="A207" s="58"/>
      <c r="B207" s="15" t="s">
        <v>90</v>
      </c>
      <c r="C207" s="15" t="s">
        <v>589</v>
      </c>
      <c r="D207" s="15" t="s">
        <v>192</v>
      </c>
      <c r="E207" s="16"/>
      <c r="F207" s="16"/>
      <c r="G207" s="16">
        <v>15.95</v>
      </c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</row>
    <row r="208" spans="1:119" ht="13.5" thickBot="1" x14ac:dyDescent="0.25">
      <c r="A208" s="59"/>
      <c r="B208" s="15" t="s">
        <v>281</v>
      </c>
      <c r="C208" s="15" t="s">
        <v>633</v>
      </c>
      <c r="D208" s="15" t="s">
        <v>277</v>
      </c>
      <c r="E208" s="16"/>
      <c r="F208" s="16"/>
      <c r="G208" s="16">
        <v>209.39</v>
      </c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</row>
    <row r="209" spans="1:119" ht="13.5" thickBot="1" x14ac:dyDescent="0.25">
      <c r="A209" s="47"/>
      <c r="B209" s="32" t="s">
        <v>167</v>
      </c>
      <c r="C209" s="32" t="s">
        <v>643</v>
      </c>
      <c r="D209" s="32" t="s">
        <v>144</v>
      </c>
      <c r="E209" s="33"/>
      <c r="F209" s="33"/>
      <c r="G209" s="33">
        <v>572</v>
      </c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</row>
    <row r="210" spans="1:119" ht="13.5" thickBot="1" x14ac:dyDescent="0.25">
      <c r="A210" s="56" t="s">
        <v>282</v>
      </c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</row>
    <row r="211" spans="1:119" s="24" customFormat="1" ht="13.5" thickBot="1" x14ac:dyDescent="0.25">
      <c r="A211" s="47"/>
      <c r="B211" s="24" t="s">
        <v>284</v>
      </c>
      <c r="C211" s="24" t="s">
        <v>649</v>
      </c>
      <c r="D211" s="24" t="s">
        <v>283</v>
      </c>
      <c r="E211" s="25"/>
      <c r="F211" s="25"/>
      <c r="G211" s="25">
        <v>132</v>
      </c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</row>
    <row r="212" spans="1:119" ht="13.5" thickBot="1" x14ac:dyDescent="0.25">
      <c r="A212" s="57" t="s">
        <v>285</v>
      </c>
      <c r="C212" s="24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</row>
    <row r="213" spans="1:119" x14ac:dyDescent="0.2">
      <c r="A213" s="58"/>
      <c r="B213" s="28" t="s">
        <v>291</v>
      </c>
      <c r="C213" s="15" t="s">
        <v>630</v>
      </c>
      <c r="D213" s="28" t="s">
        <v>286</v>
      </c>
      <c r="E213" s="30"/>
      <c r="F213" s="30"/>
      <c r="G213" s="30">
        <v>5059.8900000000003</v>
      </c>
    </row>
    <row r="214" spans="1:119" x14ac:dyDescent="0.2">
      <c r="A214" s="58"/>
      <c r="B214" s="15" t="s">
        <v>292</v>
      </c>
      <c r="C214" s="15" t="s">
        <v>727</v>
      </c>
      <c r="D214" s="15" t="s">
        <v>287</v>
      </c>
      <c r="E214" s="16"/>
      <c r="F214" s="16"/>
      <c r="G214" s="16">
        <v>234.74</v>
      </c>
    </row>
    <row r="215" spans="1:119" x14ac:dyDescent="0.2">
      <c r="A215" s="58"/>
      <c r="B215" s="15" t="s">
        <v>293</v>
      </c>
      <c r="C215" s="15" t="s">
        <v>663</v>
      </c>
      <c r="D215" s="15" t="s">
        <v>288</v>
      </c>
      <c r="E215" s="16"/>
      <c r="F215" s="16"/>
      <c r="G215" s="16">
        <v>234.74</v>
      </c>
    </row>
    <row r="216" spans="1:119" x14ac:dyDescent="0.2">
      <c r="A216" s="58"/>
      <c r="B216" s="15" t="s">
        <v>294</v>
      </c>
      <c r="C216" s="15" t="s">
        <v>640</v>
      </c>
      <c r="D216" s="15" t="s">
        <v>289</v>
      </c>
      <c r="E216" s="16"/>
      <c r="F216" s="16"/>
      <c r="G216" s="16">
        <v>1317.69</v>
      </c>
    </row>
    <row r="217" spans="1:119" ht="13.5" thickBot="1" x14ac:dyDescent="0.25">
      <c r="A217" s="59"/>
      <c r="B217" s="15" t="s">
        <v>742</v>
      </c>
      <c r="C217" s="15" t="s">
        <v>669</v>
      </c>
      <c r="D217" s="15" t="s">
        <v>290</v>
      </c>
      <c r="E217" s="16"/>
      <c r="F217" s="16"/>
      <c r="G217" s="16">
        <v>1439.69</v>
      </c>
    </row>
    <row r="218" spans="1:119" ht="13.5" thickBot="1" x14ac:dyDescent="0.25">
      <c r="A218" s="57" t="s">
        <v>295</v>
      </c>
    </row>
    <row r="219" spans="1:119" ht="13.5" thickBot="1" x14ac:dyDescent="0.25">
      <c r="A219" s="59"/>
      <c r="B219" s="28" t="s">
        <v>298</v>
      </c>
      <c r="C219" s="28" t="s">
        <v>723</v>
      </c>
      <c r="D219" s="28" t="s">
        <v>296</v>
      </c>
      <c r="E219" s="30"/>
      <c r="F219" s="30"/>
      <c r="G219" s="30">
        <v>1179.75</v>
      </c>
    </row>
    <row r="220" spans="1:119" ht="13.5" thickBot="1" x14ac:dyDescent="0.25">
      <c r="A220" s="47"/>
      <c r="B220" s="32" t="s">
        <v>299</v>
      </c>
      <c r="C220" s="32" t="s">
        <v>719</v>
      </c>
      <c r="D220" s="32" t="s">
        <v>297</v>
      </c>
      <c r="E220" s="33"/>
      <c r="F220" s="33"/>
      <c r="G220" s="33">
        <v>1331</v>
      </c>
    </row>
    <row r="221" spans="1:119" ht="13.5" thickBot="1" x14ac:dyDescent="0.25">
      <c r="A221" s="57" t="s">
        <v>300</v>
      </c>
      <c r="C221" s="24"/>
    </row>
    <row r="222" spans="1:119" x14ac:dyDescent="0.2">
      <c r="A222" s="58"/>
      <c r="B222" s="28" t="s">
        <v>153</v>
      </c>
      <c r="C222" s="15" t="s">
        <v>592</v>
      </c>
      <c r="D222" s="28" t="s">
        <v>301</v>
      </c>
      <c r="E222" s="30"/>
      <c r="F222" s="30"/>
      <c r="G222" s="30">
        <v>66.06</v>
      </c>
    </row>
    <row r="223" spans="1:119" x14ac:dyDescent="0.2">
      <c r="A223" s="58"/>
      <c r="B223" s="15" t="s">
        <v>314</v>
      </c>
      <c r="C223" s="15" t="s">
        <v>652</v>
      </c>
      <c r="D223" s="15" t="s">
        <v>302</v>
      </c>
      <c r="E223" s="16"/>
      <c r="F223" s="16"/>
      <c r="G223" s="16">
        <v>134.37</v>
      </c>
    </row>
    <row r="224" spans="1:119" x14ac:dyDescent="0.2">
      <c r="A224" s="58"/>
      <c r="B224" s="15" t="s">
        <v>100</v>
      </c>
      <c r="C224" s="15" t="s">
        <v>647</v>
      </c>
      <c r="D224" s="15" t="s">
        <v>303</v>
      </c>
      <c r="E224" s="16"/>
      <c r="F224" s="16"/>
      <c r="G224" s="16">
        <v>32.94</v>
      </c>
    </row>
    <row r="225" spans="1:7" x14ac:dyDescent="0.2">
      <c r="A225" s="58"/>
      <c r="B225" s="15" t="s">
        <v>198</v>
      </c>
      <c r="C225" s="15" t="s">
        <v>605</v>
      </c>
      <c r="D225" s="15" t="s">
        <v>304</v>
      </c>
      <c r="E225" s="16"/>
      <c r="F225" s="16"/>
      <c r="G225" s="16">
        <v>130.68</v>
      </c>
    </row>
    <row r="226" spans="1:7" x14ac:dyDescent="0.2">
      <c r="A226" s="58"/>
      <c r="B226" s="15" t="s">
        <v>315</v>
      </c>
      <c r="C226" s="15" t="s">
        <v>629</v>
      </c>
      <c r="D226" s="15" t="s">
        <v>305</v>
      </c>
      <c r="E226" s="16"/>
      <c r="F226" s="16"/>
      <c r="G226" s="16">
        <v>60.5</v>
      </c>
    </row>
    <row r="227" spans="1:7" x14ac:dyDescent="0.2">
      <c r="A227" s="62"/>
      <c r="B227" s="15" t="s">
        <v>258</v>
      </c>
      <c r="C227" s="15" t="s">
        <v>607</v>
      </c>
      <c r="D227" s="15" t="s">
        <v>306</v>
      </c>
      <c r="E227" s="16"/>
      <c r="F227" s="16"/>
      <c r="G227" s="16">
        <v>18.63</v>
      </c>
    </row>
    <row r="228" spans="1:7" s="8" customFormat="1" x14ac:dyDescent="0.2">
      <c r="A228" s="58"/>
      <c r="B228" s="15" t="s">
        <v>169</v>
      </c>
      <c r="C228" s="15" t="s">
        <v>630</v>
      </c>
      <c r="D228" s="15" t="s">
        <v>307</v>
      </c>
      <c r="E228" s="50"/>
      <c r="F228" s="50"/>
      <c r="G228" s="16">
        <v>321.64</v>
      </c>
    </row>
    <row r="229" spans="1:7" x14ac:dyDescent="0.2">
      <c r="A229" s="58"/>
      <c r="B229" s="15" t="s">
        <v>101</v>
      </c>
      <c r="C229" s="15" t="s">
        <v>633</v>
      </c>
      <c r="D229" s="15" t="s">
        <v>308</v>
      </c>
      <c r="E229" s="16"/>
      <c r="F229" s="16"/>
      <c r="G229" s="16">
        <v>507.69</v>
      </c>
    </row>
    <row r="230" spans="1:7" x14ac:dyDescent="0.2">
      <c r="A230" s="58"/>
      <c r="B230" s="15" t="s">
        <v>135</v>
      </c>
      <c r="C230" s="15" t="s">
        <v>640</v>
      </c>
      <c r="D230" s="15" t="s">
        <v>309</v>
      </c>
      <c r="E230" s="16"/>
      <c r="F230" s="16"/>
      <c r="G230" s="16">
        <v>1089</v>
      </c>
    </row>
    <row r="231" spans="1:7" x14ac:dyDescent="0.2">
      <c r="A231" s="58"/>
      <c r="B231" s="15" t="s">
        <v>316</v>
      </c>
      <c r="C231" s="15" t="s">
        <v>727</v>
      </c>
      <c r="D231" s="15" t="s">
        <v>310</v>
      </c>
      <c r="E231" s="16"/>
      <c r="F231" s="16"/>
      <c r="G231" s="16">
        <v>234.74</v>
      </c>
    </row>
    <row r="232" spans="1:7" x14ac:dyDescent="0.2">
      <c r="A232" s="58"/>
      <c r="B232" s="15" t="s">
        <v>317</v>
      </c>
      <c r="C232" s="15" t="s">
        <v>619</v>
      </c>
      <c r="D232" s="15" t="s">
        <v>311</v>
      </c>
      <c r="E232" s="16"/>
      <c r="F232" s="16"/>
      <c r="G232" s="16">
        <v>2093.64</v>
      </c>
    </row>
    <row r="233" spans="1:7" ht="13.5" thickBot="1" x14ac:dyDescent="0.25">
      <c r="A233" s="59"/>
      <c r="B233" s="15" t="s">
        <v>737</v>
      </c>
      <c r="C233" s="15" t="s">
        <v>669</v>
      </c>
      <c r="D233" s="15" t="s">
        <v>312</v>
      </c>
      <c r="E233" s="16"/>
      <c r="F233" s="16"/>
      <c r="G233" s="16">
        <v>1439.9</v>
      </c>
    </row>
    <row r="234" spans="1:7" ht="13.5" thickBot="1" x14ac:dyDescent="0.25">
      <c r="A234" s="47"/>
      <c r="B234" s="32" t="s">
        <v>318</v>
      </c>
      <c r="C234" s="24" t="s">
        <v>589</v>
      </c>
      <c r="D234" s="32" t="s">
        <v>313</v>
      </c>
      <c r="E234" s="33"/>
      <c r="F234" s="33"/>
      <c r="G234" s="33">
        <v>46.19</v>
      </c>
    </row>
    <row r="235" spans="1:7" ht="13.5" thickBot="1" x14ac:dyDescent="0.25">
      <c r="A235" s="57" t="s">
        <v>319</v>
      </c>
      <c r="C235" s="24"/>
    </row>
    <row r="236" spans="1:7" x14ac:dyDescent="0.2">
      <c r="A236" s="58"/>
      <c r="B236" s="28" t="s">
        <v>323</v>
      </c>
      <c r="C236" s="15" t="s">
        <v>589</v>
      </c>
      <c r="D236" s="28" t="s">
        <v>320</v>
      </c>
      <c r="E236" s="30"/>
      <c r="F236" s="30"/>
      <c r="G236" s="30">
        <v>21.5</v>
      </c>
    </row>
    <row r="237" spans="1:7" ht="13.5" thickBot="1" x14ac:dyDescent="0.25">
      <c r="A237" s="59"/>
      <c r="B237" s="15" t="s">
        <v>324</v>
      </c>
      <c r="C237" s="15" t="s">
        <v>589</v>
      </c>
      <c r="D237" s="15" t="s">
        <v>321</v>
      </c>
      <c r="E237" s="16"/>
      <c r="F237" s="16"/>
      <c r="G237" s="16">
        <v>249.7</v>
      </c>
    </row>
    <row r="238" spans="1:7" ht="13.5" thickBot="1" x14ac:dyDescent="0.25">
      <c r="A238" s="47"/>
      <c r="B238" s="32" t="s">
        <v>152</v>
      </c>
      <c r="C238" s="32" t="s">
        <v>634</v>
      </c>
      <c r="D238" s="32" t="s">
        <v>322</v>
      </c>
      <c r="E238" s="33"/>
      <c r="F238" s="33"/>
      <c r="G238" s="33">
        <v>605</v>
      </c>
    </row>
    <row r="239" spans="1:7" ht="13.5" thickBot="1" x14ac:dyDescent="0.25">
      <c r="A239" s="57" t="s">
        <v>325</v>
      </c>
      <c r="C239" s="24"/>
    </row>
    <row r="240" spans="1:7" x14ac:dyDescent="0.2">
      <c r="A240" s="58"/>
      <c r="B240" s="28" t="s">
        <v>153</v>
      </c>
      <c r="C240" s="15" t="s">
        <v>592</v>
      </c>
      <c r="D240" s="28" t="s">
        <v>326</v>
      </c>
      <c r="E240" s="30"/>
      <c r="F240" s="30"/>
      <c r="G240" s="30">
        <v>127.02</v>
      </c>
    </row>
    <row r="241" spans="1:7" x14ac:dyDescent="0.2">
      <c r="A241" s="58"/>
      <c r="B241" s="15" t="s">
        <v>198</v>
      </c>
      <c r="C241" s="15" t="s">
        <v>605</v>
      </c>
      <c r="D241" s="15" t="s">
        <v>327</v>
      </c>
      <c r="E241" s="16"/>
      <c r="F241" s="16"/>
      <c r="G241" s="16">
        <v>209.33</v>
      </c>
    </row>
    <row r="242" spans="1:7" x14ac:dyDescent="0.2">
      <c r="A242" s="58"/>
      <c r="B242" s="15" t="s">
        <v>258</v>
      </c>
      <c r="C242" s="15" t="s">
        <v>607</v>
      </c>
      <c r="D242" s="15" t="s">
        <v>306</v>
      </c>
      <c r="E242" s="16"/>
      <c r="F242" s="16"/>
      <c r="G242" s="16">
        <v>154.46</v>
      </c>
    </row>
    <row r="243" spans="1:7" ht="13.5" thickBot="1" x14ac:dyDescent="0.25">
      <c r="A243" s="59"/>
      <c r="B243" s="15" t="s">
        <v>329</v>
      </c>
      <c r="C243" s="15" t="s">
        <v>668</v>
      </c>
      <c r="D243" s="15" t="s">
        <v>328</v>
      </c>
      <c r="E243" s="16"/>
      <c r="F243" s="16"/>
      <c r="G243" s="16">
        <v>176.36</v>
      </c>
    </row>
    <row r="244" spans="1:7" ht="13.5" thickBot="1" x14ac:dyDescent="0.25">
      <c r="A244" s="47"/>
      <c r="B244" s="32" t="s">
        <v>330</v>
      </c>
      <c r="C244" s="32" t="s">
        <v>669</v>
      </c>
      <c r="D244" s="32" t="s">
        <v>312</v>
      </c>
      <c r="E244" s="33"/>
      <c r="F244" s="33"/>
      <c r="G244" s="33">
        <v>1439.9</v>
      </c>
    </row>
    <row r="245" spans="1:7" ht="13.5" thickBot="1" x14ac:dyDescent="0.25">
      <c r="A245" s="57" t="s">
        <v>331</v>
      </c>
    </row>
    <row r="246" spans="1:7" x14ac:dyDescent="0.2">
      <c r="A246" s="58"/>
      <c r="B246" s="28" t="s">
        <v>337</v>
      </c>
      <c r="C246" s="28" t="s">
        <v>670</v>
      </c>
      <c r="D246" s="28" t="s">
        <v>332</v>
      </c>
      <c r="E246" s="30"/>
      <c r="F246" s="30"/>
      <c r="G246" s="30">
        <v>32.39</v>
      </c>
    </row>
    <row r="247" spans="1:7" x14ac:dyDescent="0.2">
      <c r="A247" s="58"/>
      <c r="B247" s="15" t="s">
        <v>743</v>
      </c>
      <c r="C247" s="15" t="s">
        <v>744</v>
      </c>
      <c r="D247" s="15" t="s">
        <v>333</v>
      </c>
      <c r="E247" s="16"/>
      <c r="F247" s="16"/>
      <c r="G247" s="16">
        <v>3901</v>
      </c>
    </row>
    <row r="248" spans="1:7" x14ac:dyDescent="0.2">
      <c r="A248" s="58"/>
      <c r="B248" s="15" t="s">
        <v>324</v>
      </c>
      <c r="C248" s="15" t="s">
        <v>589</v>
      </c>
      <c r="D248" s="15" t="s">
        <v>334</v>
      </c>
      <c r="E248" s="16"/>
      <c r="F248" s="16"/>
      <c r="G248" s="16">
        <v>104.96</v>
      </c>
    </row>
    <row r="249" spans="1:7" ht="13.5" thickBot="1" x14ac:dyDescent="0.25">
      <c r="A249" s="59"/>
      <c r="B249" s="15" t="s">
        <v>338</v>
      </c>
      <c r="C249" s="15" t="s">
        <v>631</v>
      </c>
      <c r="D249" s="15" t="s">
        <v>335</v>
      </c>
      <c r="E249" s="16"/>
      <c r="F249" s="16"/>
      <c r="G249" s="16">
        <v>40.18</v>
      </c>
    </row>
    <row r="250" spans="1:7" ht="13.5" thickBot="1" x14ac:dyDescent="0.25">
      <c r="A250" s="47"/>
      <c r="B250" s="32" t="s">
        <v>339</v>
      </c>
      <c r="C250" s="32" t="s">
        <v>640</v>
      </c>
      <c r="D250" s="32" t="s">
        <v>336</v>
      </c>
      <c r="E250" s="33"/>
      <c r="F250" s="33"/>
      <c r="G250" s="33">
        <v>72.599999999999994</v>
      </c>
    </row>
    <row r="251" spans="1:7" ht="13.5" thickBot="1" x14ac:dyDescent="0.25">
      <c r="A251" s="57" t="s">
        <v>340</v>
      </c>
      <c r="C251" s="24"/>
    </row>
    <row r="252" spans="1:7" x14ac:dyDescent="0.2">
      <c r="A252" s="58"/>
      <c r="B252" s="28" t="s">
        <v>153</v>
      </c>
      <c r="C252" s="15" t="s">
        <v>592</v>
      </c>
      <c r="D252" s="28" t="s">
        <v>326</v>
      </c>
      <c r="E252" s="30"/>
      <c r="F252" s="30"/>
      <c r="G252" s="30">
        <v>8.5500000000000007</v>
      </c>
    </row>
    <row r="253" spans="1:7" x14ac:dyDescent="0.2">
      <c r="A253" s="58"/>
      <c r="B253" s="15" t="s">
        <v>347</v>
      </c>
      <c r="C253" s="15" t="s">
        <v>607</v>
      </c>
      <c r="D253" s="15" t="s">
        <v>341</v>
      </c>
      <c r="E253" s="16"/>
      <c r="F253" s="16"/>
      <c r="G253" s="16">
        <v>78.8</v>
      </c>
    </row>
    <row r="254" spans="1:7" x14ac:dyDescent="0.2">
      <c r="A254" s="58"/>
      <c r="B254" s="15" t="s">
        <v>348</v>
      </c>
      <c r="C254" s="15" t="s">
        <v>671</v>
      </c>
      <c r="D254" s="15" t="s">
        <v>342</v>
      </c>
      <c r="E254" s="16"/>
      <c r="F254" s="16"/>
      <c r="G254" s="16">
        <v>472.64</v>
      </c>
    </row>
    <row r="255" spans="1:7" x14ac:dyDescent="0.2">
      <c r="A255" s="58"/>
      <c r="B255" s="15" t="s">
        <v>349</v>
      </c>
      <c r="C255" s="15" t="s">
        <v>672</v>
      </c>
      <c r="D255" s="15" t="s">
        <v>343</v>
      </c>
      <c r="E255" s="16"/>
      <c r="F255" s="16"/>
      <c r="G255" s="16">
        <v>1580.26</v>
      </c>
    </row>
    <row r="256" spans="1:7" x14ac:dyDescent="0.2">
      <c r="A256" s="62"/>
      <c r="B256" s="15" t="s">
        <v>350</v>
      </c>
      <c r="C256" s="15" t="s">
        <v>632</v>
      </c>
      <c r="D256" s="15" t="s">
        <v>344</v>
      </c>
      <c r="E256" s="16"/>
      <c r="F256" s="16"/>
      <c r="G256" s="16">
        <v>95.36</v>
      </c>
    </row>
    <row r="257" spans="1:7" s="8" customFormat="1" x14ac:dyDescent="0.2">
      <c r="A257" s="62"/>
      <c r="B257" s="15" t="s">
        <v>351</v>
      </c>
      <c r="C257" s="15" t="s">
        <v>589</v>
      </c>
      <c r="D257" s="15" t="s">
        <v>345</v>
      </c>
      <c r="E257" s="16"/>
      <c r="F257" s="16"/>
      <c r="G257" s="16">
        <v>119.17</v>
      </c>
    </row>
    <row r="258" spans="1:7" ht="13.5" thickBot="1" x14ac:dyDescent="0.25">
      <c r="A258" s="47"/>
      <c r="B258" s="32" t="s">
        <v>352</v>
      </c>
      <c r="C258" s="32" t="s">
        <v>673</v>
      </c>
      <c r="D258" s="32" t="s">
        <v>346</v>
      </c>
      <c r="E258" s="33"/>
      <c r="F258" s="33"/>
      <c r="G258" s="33">
        <v>74.8</v>
      </c>
    </row>
    <row r="259" spans="1:7" ht="13.5" thickBot="1" x14ac:dyDescent="0.25">
      <c r="A259" s="56" t="s">
        <v>353</v>
      </c>
    </row>
    <row r="260" spans="1:7" s="15" customFormat="1" ht="13.5" thickBot="1" x14ac:dyDescent="0.25">
      <c r="A260" s="47"/>
      <c r="B260" s="24" t="s">
        <v>355</v>
      </c>
      <c r="C260" s="24" t="s">
        <v>674</v>
      </c>
      <c r="D260" s="24" t="s">
        <v>354</v>
      </c>
      <c r="E260" s="25"/>
      <c r="F260" s="25"/>
      <c r="G260" s="25">
        <v>25000</v>
      </c>
    </row>
    <row r="261" spans="1:7" ht="13.5" thickBot="1" x14ac:dyDescent="0.25">
      <c r="A261" s="57" t="s">
        <v>356</v>
      </c>
    </row>
    <row r="262" spans="1:7" x14ac:dyDescent="0.2">
      <c r="A262" s="58"/>
      <c r="B262" s="28" t="s">
        <v>364</v>
      </c>
      <c r="C262" s="28" t="s">
        <v>671</v>
      </c>
      <c r="D262" s="28" t="s">
        <v>357</v>
      </c>
      <c r="E262" s="30"/>
      <c r="F262" s="30"/>
      <c r="G262" s="30">
        <v>472.64</v>
      </c>
    </row>
    <row r="263" spans="1:7" x14ac:dyDescent="0.2">
      <c r="A263" s="58"/>
      <c r="B263" s="15" t="s">
        <v>279</v>
      </c>
      <c r="C263" s="15" t="s">
        <v>736</v>
      </c>
      <c r="D263" s="15" t="s">
        <v>274</v>
      </c>
      <c r="E263" s="16"/>
      <c r="F263" s="16"/>
      <c r="G263" s="16">
        <v>150</v>
      </c>
    </row>
    <row r="264" spans="1:7" x14ac:dyDescent="0.2">
      <c r="A264" s="58"/>
      <c r="B264" s="15" t="s">
        <v>100</v>
      </c>
      <c r="C264" s="15" t="s">
        <v>647</v>
      </c>
      <c r="D264" s="15" t="s">
        <v>358</v>
      </c>
      <c r="E264" s="16"/>
      <c r="F264" s="16"/>
      <c r="G264" s="16">
        <v>67.25</v>
      </c>
    </row>
    <row r="265" spans="1:7" x14ac:dyDescent="0.2">
      <c r="A265" s="58"/>
      <c r="B265" s="15" t="s">
        <v>365</v>
      </c>
      <c r="C265" s="15" t="s">
        <v>675</v>
      </c>
      <c r="D265" s="15" t="s">
        <v>359</v>
      </c>
      <c r="E265" s="16"/>
      <c r="F265" s="16"/>
      <c r="G265" s="16">
        <v>906.29</v>
      </c>
    </row>
    <row r="266" spans="1:7" x14ac:dyDescent="0.2">
      <c r="A266" s="58"/>
      <c r="B266" s="15" t="s">
        <v>314</v>
      </c>
      <c r="C266" s="15" t="s">
        <v>652</v>
      </c>
      <c r="D266" s="15" t="s">
        <v>360</v>
      </c>
      <c r="E266" s="16"/>
      <c r="F266" s="16"/>
      <c r="G266" s="16">
        <v>1523.34</v>
      </c>
    </row>
    <row r="267" spans="1:7" x14ac:dyDescent="0.2">
      <c r="A267" s="58"/>
      <c r="B267" s="15" t="s">
        <v>198</v>
      </c>
      <c r="C267" s="15" t="s">
        <v>605</v>
      </c>
      <c r="D267" s="15" t="s">
        <v>361</v>
      </c>
      <c r="E267" s="16"/>
      <c r="F267" s="16"/>
      <c r="G267" s="16">
        <v>53.24</v>
      </c>
    </row>
    <row r="268" spans="1:7" x14ac:dyDescent="0.2">
      <c r="A268" s="58"/>
      <c r="B268" s="15" t="s">
        <v>90</v>
      </c>
      <c r="C268" s="15" t="s">
        <v>589</v>
      </c>
      <c r="D268" s="15" t="s">
        <v>362</v>
      </c>
      <c r="E268" s="16"/>
      <c r="F268" s="16"/>
      <c r="G268" s="16">
        <v>400.34</v>
      </c>
    </row>
    <row r="269" spans="1:7" x14ac:dyDescent="0.2">
      <c r="A269" s="58"/>
      <c r="B269" s="15" t="s">
        <v>366</v>
      </c>
      <c r="C269" s="15" t="s">
        <v>676</v>
      </c>
      <c r="D269" s="15" t="s">
        <v>363</v>
      </c>
      <c r="E269" s="16"/>
      <c r="F269" s="16"/>
      <c r="G269" s="16">
        <v>393.85</v>
      </c>
    </row>
    <row r="270" spans="1:7" ht="13.5" thickBot="1" x14ac:dyDescent="0.25">
      <c r="A270" s="59"/>
      <c r="B270" s="15" t="s">
        <v>198</v>
      </c>
      <c r="C270" s="15" t="s">
        <v>605</v>
      </c>
      <c r="D270" s="15" t="s">
        <v>304</v>
      </c>
      <c r="E270" s="16"/>
      <c r="F270" s="16"/>
      <c r="G270" s="16">
        <v>148.83000000000001</v>
      </c>
    </row>
    <row r="271" spans="1:7" ht="13.5" thickBot="1" x14ac:dyDescent="0.25">
      <c r="A271" s="47"/>
      <c r="B271" s="32" t="s">
        <v>152</v>
      </c>
      <c r="C271" s="32" t="s">
        <v>634</v>
      </c>
      <c r="D271" s="32" t="s">
        <v>250</v>
      </c>
      <c r="E271" s="33"/>
      <c r="F271" s="33"/>
      <c r="G271" s="33">
        <v>605</v>
      </c>
    </row>
    <row r="272" spans="1:7" ht="13.5" thickBot="1" x14ac:dyDescent="0.25">
      <c r="A272" s="57" t="s">
        <v>367</v>
      </c>
    </row>
    <row r="273" spans="1:7" x14ac:dyDescent="0.2">
      <c r="A273" s="58"/>
      <c r="B273" s="28" t="s">
        <v>370</v>
      </c>
      <c r="C273" s="28" t="s">
        <v>605</v>
      </c>
      <c r="D273" s="28" t="s">
        <v>304</v>
      </c>
      <c r="E273" s="30"/>
      <c r="F273" s="30"/>
      <c r="G273" s="30">
        <v>429.55</v>
      </c>
    </row>
    <row r="274" spans="1:7" ht="13.5" thickBot="1" x14ac:dyDescent="0.25">
      <c r="A274" s="59"/>
      <c r="B274" s="15" t="s">
        <v>135</v>
      </c>
      <c r="C274" s="15" t="s">
        <v>640</v>
      </c>
      <c r="D274" s="15" t="s">
        <v>368</v>
      </c>
      <c r="E274" s="16"/>
      <c r="F274" s="16"/>
      <c r="G274" s="16">
        <v>1641.37</v>
      </c>
    </row>
    <row r="275" spans="1:7" ht="13.5" thickBot="1" x14ac:dyDescent="0.25">
      <c r="A275" s="47"/>
      <c r="B275" s="32" t="s">
        <v>371</v>
      </c>
      <c r="C275" s="32" t="s">
        <v>728</v>
      </c>
      <c r="D275" s="32" t="s">
        <v>369</v>
      </c>
      <c r="E275" s="33"/>
      <c r="F275" s="33"/>
      <c r="G275" s="33">
        <v>529.13</v>
      </c>
    </row>
    <row r="276" spans="1:7" ht="13.5" thickBot="1" x14ac:dyDescent="0.25">
      <c r="A276" s="57" t="s">
        <v>372</v>
      </c>
    </row>
    <row r="277" spans="1:7" x14ac:dyDescent="0.2">
      <c r="A277" s="58"/>
      <c r="B277" s="28" t="s">
        <v>374</v>
      </c>
      <c r="C277" s="28" t="s">
        <v>601</v>
      </c>
      <c r="D277" s="28" t="s">
        <v>99</v>
      </c>
      <c r="E277" s="30"/>
      <c r="F277" s="30"/>
      <c r="G277" s="30">
        <v>348.48</v>
      </c>
    </row>
    <row r="278" spans="1:7" x14ac:dyDescent="0.2">
      <c r="A278" s="58"/>
      <c r="B278" s="15" t="s">
        <v>375</v>
      </c>
      <c r="C278" s="15" t="s">
        <v>637</v>
      </c>
      <c r="D278" s="15" t="s">
        <v>373</v>
      </c>
      <c r="E278" s="16"/>
      <c r="F278" s="16"/>
      <c r="G278" s="16">
        <v>1200</v>
      </c>
    </row>
    <row r="279" spans="1:7" ht="13.5" thickBot="1" x14ac:dyDescent="0.25">
      <c r="A279" s="47"/>
      <c r="B279" s="32" t="s">
        <v>156</v>
      </c>
      <c r="C279" s="32" t="s">
        <v>635</v>
      </c>
      <c r="D279" s="32" t="s">
        <v>118</v>
      </c>
      <c r="E279" s="33"/>
      <c r="F279" s="33"/>
      <c r="G279" s="33">
        <v>275</v>
      </c>
    </row>
    <row r="280" spans="1:7" ht="13.5" thickBot="1" x14ac:dyDescent="0.25">
      <c r="A280" s="57" t="s">
        <v>376</v>
      </c>
    </row>
    <row r="281" spans="1:7" s="8" customFormat="1" x14ac:dyDescent="0.2">
      <c r="A281" s="58"/>
      <c r="B281" s="28"/>
      <c r="C281" s="28"/>
      <c r="D281" s="29" t="s">
        <v>377</v>
      </c>
      <c r="E281" s="28"/>
      <c r="F281" s="28"/>
      <c r="G281" s="28"/>
    </row>
    <row r="282" spans="1:7" s="8" customFormat="1" x14ac:dyDescent="0.2">
      <c r="A282" s="58"/>
      <c r="B282" s="15" t="s">
        <v>740</v>
      </c>
      <c r="C282" s="15" t="s">
        <v>741</v>
      </c>
      <c r="D282" s="15" t="s">
        <v>380</v>
      </c>
      <c r="E282" s="16">
        <v>10000</v>
      </c>
      <c r="F282" s="16">
        <v>2100</v>
      </c>
      <c r="G282" s="16">
        <v>12100</v>
      </c>
    </row>
    <row r="283" spans="1:7" s="8" customFormat="1" x14ac:dyDescent="0.2">
      <c r="A283" s="58"/>
      <c r="B283" s="15"/>
      <c r="C283" s="15"/>
      <c r="D283" s="15"/>
      <c r="E283" s="16"/>
      <c r="F283" s="16"/>
      <c r="G283" s="16">
        <v>1000</v>
      </c>
    </row>
    <row r="284" spans="1:7" s="8" customFormat="1" x14ac:dyDescent="0.2">
      <c r="A284" s="58"/>
      <c r="B284" s="15"/>
      <c r="C284" s="15"/>
      <c r="D284" s="15" t="s">
        <v>384</v>
      </c>
      <c r="E284" s="16"/>
      <c r="F284" s="16"/>
      <c r="G284" s="16" t="s">
        <v>385</v>
      </c>
    </row>
    <row r="285" spans="1:7" s="8" customFormat="1" x14ac:dyDescent="0.2">
      <c r="A285" s="58"/>
      <c r="B285" s="15" t="s">
        <v>387</v>
      </c>
      <c r="C285" s="15" t="s">
        <v>677</v>
      </c>
      <c r="D285" s="15" t="s">
        <v>386</v>
      </c>
      <c r="E285" s="16"/>
      <c r="F285" s="16"/>
      <c r="G285" s="16">
        <v>1270.5</v>
      </c>
    </row>
    <row r="286" spans="1:7" s="8" customFormat="1" ht="14.25" customHeight="1" x14ac:dyDescent="0.2">
      <c r="A286" s="58"/>
      <c r="B286" s="15" t="s">
        <v>378</v>
      </c>
      <c r="C286" s="15" t="s">
        <v>678</v>
      </c>
      <c r="D286" s="15" t="s">
        <v>724</v>
      </c>
      <c r="E286" s="16">
        <v>13000</v>
      </c>
      <c r="F286" s="16">
        <v>2730</v>
      </c>
      <c r="G286" s="16">
        <v>15730</v>
      </c>
    </row>
    <row r="287" spans="1:7" s="8" customFormat="1" x14ac:dyDescent="0.2">
      <c r="A287" s="58"/>
      <c r="B287" s="15"/>
      <c r="C287" s="15"/>
      <c r="D287" s="15"/>
      <c r="E287" s="16"/>
      <c r="F287" s="16"/>
      <c r="G287" s="16">
        <v>1660</v>
      </c>
    </row>
    <row r="288" spans="1:7" s="8" customFormat="1" x14ac:dyDescent="0.2">
      <c r="A288" s="58"/>
      <c r="B288" s="15"/>
      <c r="C288" s="15"/>
      <c r="D288" s="15" t="s">
        <v>388</v>
      </c>
      <c r="E288" s="16"/>
      <c r="F288" s="16"/>
      <c r="G288" s="16">
        <v>3600</v>
      </c>
    </row>
    <row r="289" spans="1:7" s="8" customFormat="1" x14ac:dyDescent="0.2">
      <c r="A289" s="58"/>
      <c r="B289" s="15"/>
      <c r="C289" s="15"/>
      <c r="D289" s="15"/>
      <c r="E289" s="16"/>
      <c r="F289" s="16"/>
      <c r="G289" s="51"/>
    </row>
    <row r="290" spans="1:7" s="8" customFormat="1" x14ac:dyDescent="0.2">
      <c r="A290" s="58"/>
      <c r="B290" s="15" t="s">
        <v>680</v>
      </c>
      <c r="C290" s="15" t="s">
        <v>679</v>
      </c>
      <c r="D290" s="15" t="s">
        <v>379</v>
      </c>
      <c r="E290" s="16"/>
      <c r="F290" s="16"/>
      <c r="G290" s="16">
        <v>9000</v>
      </c>
    </row>
    <row r="291" spans="1:7" s="8" customFormat="1" x14ac:dyDescent="0.2">
      <c r="A291" s="58"/>
      <c r="B291" s="15" t="s">
        <v>682</v>
      </c>
      <c r="C291" s="15" t="s">
        <v>681</v>
      </c>
      <c r="D291" s="15" t="s">
        <v>381</v>
      </c>
      <c r="E291" s="16"/>
      <c r="F291" s="16"/>
      <c r="G291" s="16">
        <v>1500</v>
      </c>
    </row>
    <row r="292" spans="1:7" s="8" customFormat="1" x14ac:dyDescent="0.2">
      <c r="A292" s="58"/>
      <c r="B292" s="15"/>
      <c r="C292" s="15"/>
      <c r="D292" s="15" t="s">
        <v>382</v>
      </c>
      <c r="E292" s="16"/>
      <c r="F292" s="16"/>
      <c r="G292" s="16">
        <v>13500</v>
      </c>
    </row>
    <row r="293" spans="1:7" s="8" customFormat="1" x14ac:dyDescent="0.2">
      <c r="A293" s="58"/>
      <c r="B293" s="15"/>
      <c r="C293" s="15"/>
      <c r="D293" s="15" t="s">
        <v>383</v>
      </c>
      <c r="E293" s="16"/>
      <c r="F293" s="16"/>
      <c r="G293" s="16">
        <v>830</v>
      </c>
    </row>
    <row r="294" spans="1:7" s="8" customFormat="1" x14ac:dyDescent="0.2">
      <c r="A294" s="58"/>
      <c r="B294" s="15"/>
      <c r="C294" s="15"/>
      <c r="D294" s="15" t="s">
        <v>389</v>
      </c>
      <c r="E294" s="16"/>
      <c r="F294" s="16"/>
      <c r="G294" s="51" t="s">
        <v>385</v>
      </c>
    </row>
    <row r="295" spans="1:7" s="8" customFormat="1" x14ac:dyDescent="0.2">
      <c r="A295" s="58"/>
      <c r="B295" s="15" t="s">
        <v>390</v>
      </c>
      <c r="C295" s="15" t="s">
        <v>683</v>
      </c>
      <c r="D295" s="15" t="s">
        <v>725</v>
      </c>
      <c r="E295" s="16"/>
      <c r="F295" s="16"/>
      <c r="G295" s="16">
        <v>10916.97</v>
      </c>
    </row>
    <row r="296" spans="1:7" s="8" customFormat="1" x14ac:dyDescent="0.2">
      <c r="A296" s="58"/>
      <c r="B296" s="15"/>
      <c r="C296" s="15"/>
      <c r="D296" s="15" t="s">
        <v>626</v>
      </c>
      <c r="E296" s="16"/>
      <c r="F296" s="16"/>
      <c r="G296" s="16">
        <v>7000</v>
      </c>
    </row>
    <row r="297" spans="1:7" s="8" customFormat="1" ht="13.5" thickBot="1" x14ac:dyDescent="0.25">
      <c r="A297" s="59"/>
      <c r="B297" s="15"/>
      <c r="C297" s="15"/>
      <c r="D297" s="15"/>
      <c r="E297" s="16"/>
      <c r="F297" s="16"/>
      <c r="G297" s="51"/>
    </row>
    <row r="298" spans="1:7" s="8" customFormat="1" ht="13.5" thickBot="1" x14ac:dyDescent="0.25">
      <c r="A298" s="23"/>
      <c r="B298" s="32"/>
      <c r="C298" s="32"/>
      <c r="D298" s="32"/>
      <c r="E298" s="33"/>
      <c r="F298" s="33"/>
      <c r="G298" s="52"/>
    </row>
    <row r="299" spans="1:7" s="8" customFormat="1" ht="13.5" thickBot="1" x14ac:dyDescent="0.25">
      <c r="A299" s="57" t="s">
        <v>391</v>
      </c>
      <c r="B299" s="15"/>
      <c r="C299" s="24"/>
      <c r="D299" s="15"/>
      <c r="E299" s="16"/>
      <c r="F299" s="16"/>
      <c r="G299" s="51"/>
    </row>
    <row r="300" spans="1:7" x14ac:dyDescent="0.2">
      <c r="A300" s="58"/>
      <c r="B300" s="28" t="s">
        <v>398</v>
      </c>
      <c r="C300" s="15" t="s">
        <v>684</v>
      </c>
      <c r="D300" s="28" t="s">
        <v>392</v>
      </c>
      <c r="E300" s="30"/>
      <c r="F300" s="30"/>
      <c r="G300" s="30">
        <v>3538.17</v>
      </c>
    </row>
    <row r="301" spans="1:7" x14ac:dyDescent="0.2">
      <c r="A301" s="58"/>
      <c r="B301" s="15" t="s">
        <v>90</v>
      </c>
      <c r="C301" s="15" t="s">
        <v>589</v>
      </c>
      <c r="D301" s="15" t="s">
        <v>192</v>
      </c>
      <c r="E301" s="16"/>
      <c r="F301" s="16"/>
      <c r="G301" s="16">
        <v>7.62</v>
      </c>
    </row>
    <row r="302" spans="1:7" x14ac:dyDescent="0.2">
      <c r="A302" s="58"/>
      <c r="B302" s="15" t="s">
        <v>186</v>
      </c>
      <c r="C302" s="15" t="s">
        <v>685</v>
      </c>
      <c r="D302" s="15" t="s">
        <v>393</v>
      </c>
      <c r="E302" s="16"/>
      <c r="F302" s="16"/>
      <c r="G302" s="16">
        <v>60.62</v>
      </c>
    </row>
    <row r="303" spans="1:7" x14ac:dyDescent="0.2">
      <c r="A303" s="58"/>
      <c r="B303" s="15" t="s">
        <v>167</v>
      </c>
      <c r="C303" s="15" t="s">
        <v>643</v>
      </c>
      <c r="D303" s="15" t="s">
        <v>394</v>
      </c>
      <c r="E303" s="16"/>
      <c r="F303" s="16"/>
      <c r="G303" s="16">
        <v>143</v>
      </c>
    </row>
    <row r="304" spans="1:7" x14ac:dyDescent="0.2">
      <c r="A304" s="58"/>
      <c r="B304" s="15" t="s">
        <v>90</v>
      </c>
      <c r="C304" s="15" t="s">
        <v>589</v>
      </c>
      <c r="D304" s="15" t="s">
        <v>192</v>
      </c>
      <c r="E304" s="16"/>
      <c r="F304" s="16"/>
      <c r="G304" s="16">
        <v>26.77</v>
      </c>
    </row>
    <row r="305" spans="1:7" x14ac:dyDescent="0.2">
      <c r="A305" s="58"/>
      <c r="B305" s="15" t="s">
        <v>399</v>
      </c>
      <c r="C305" s="15" t="s">
        <v>601</v>
      </c>
      <c r="D305" s="15" t="s">
        <v>99</v>
      </c>
      <c r="E305" s="16"/>
      <c r="F305" s="16"/>
      <c r="G305" s="16">
        <v>26.5</v>
      </c>
    </row>
    <row r="306" spans="1:7" x14ac:dyDescent="0.2">
      <c r="A306" s="58"/>
      <c r="B306" s="15" t="s">
        <v>400</v>
      </c>
      <c r="C306" s="15" t="s">
        <v>630</v>
      </c>
      <c r="D306" s="15" t="s">
        <v>395</v>
      </c>
      <c r="E306" s="16"/>
      <c r="F306" s="16"/>
      <c r="G306" s="16">
        <v>970.69</v>
      </c>
    </row>
    <row r="307" spans="1:7" x14ac:dyDescent="0.2">
      <c r="A307" s="58"/>
      <c r="B307" s="15" t="s">
        <v>401</v>
      </c>
      <c r="C307" s="15" t="s">
        <v>686</v>
      </c>
      <c r="D307" s="15" t="s">
        <v>396</v>
      </c>
      <c r="E307" s="16"/>
      <c r="F307" s="16"/>
      <c r="G307" s="16">
        <v>1098.6600000000001</v>
      </c>
    </row>
    <row r="308" spans="1:7" x14ac:dyDescent="0.2">
      <c r="A308" s="58"/>
      <c r="B308" s="15" t="s">
        <v>402</v>
      </c>
      <c r="C308" s="15" t="s">
        <v>687</v>
      </c>
      <c r="D308" s="15" t="s">
        <v>397</v>
      </c>
      <c r="E308" s="16"/>
      <c r="F308" s="16"/>
      <c r="G308" s="16">
        <v>617.1</v>
      </c>
    </row>
    <row r="309" spans="1:7" ht="13.5" thickBot="1" x14ac:dyDescent="0.25">
      <c r="A309" s="59"/>
      <c r="B309" s="15" t="s">
        <v>403</v>
      </c>
      <c r="C309" s="15" t="s">
        <v>607</v>
      </c>
      <c r="D309" s="15" t="s">
        <v>205</v>
      </c>
      <c r="E309" s="16"/>
      <c r="F309" s="16"/>
      <c r="G309" s="16">
        <v>44.87</v>
      </c>
    </row>
    <row r="310" spans="1:7" ht="13.5" thickBot="1" x14ac:dyDescent="0.25">
      <c r="A310" s="23"/>
      <c r="B310" s="32"/>
      <c r="C310" s="32"/>
      <c r="D310" s="32"/>
      <c r="E310" s="33"/>
      <c r="F310" s="33"/>
      <c r="G310" s="33"/>
    </row>
    <row r="311" spans="1:7" ht="13.5" thickBot="1" x14ac:dyDescent="0.25">
      <c r="A311" s="56" t="s">
        <v>404</v>
      </c>
      <c r="B311" s="15"/>
      <c r="C311" s="15"/>
      <c r="D311" s="15"/>
      <c r="E311" s="16"/>
      <c r="F311" s="16"/>
      <c r="G311" s="16"/>
    </row>
    <row r="312" spans="1:7" ht="13.5" thickBot="1" x14ac:dyDescent="0.25">
      <c r="A312" s="47"/>
      <c r="B312" s="24" t="s">
        <v>405</v>
      </c>
      <c r="C312" s="24" t="s">
        <v>688</v>
      </c>
      <c r="D312" s="24" t="s">
        <v>232</v>
      </c>
      <c r="E312" s="25"/>
      <c r="F312" s="25"/>
      <c r="G312" s="25">
        <v>1750.88</v>
      </c>
    </row>
    <row r="313" spans="1:7" ht="13.5" thickBot="1" x14ac:dyDescent="0.25">
      <c r="A313" s="57" t="s">
        <v>406</v>
      </c>
    </row>
    <row r="314" spans="1:7" x14ac:dyDescent="0.2">
      <c r="A314" s="58"/>
      <c r="B314" s="28" t="s">
        <v>90</v>
      </c>
      <c r="C314" s="28" t="s">
        <v>589</v>
      </c>
      <c r="D314" s="28" t="s">
        <v>195</v>
      </c>
      <c r="E314" s="30"/>
      <c r="F314" s="30"/>
      <c r="G314" s="30">
        <v>10.11</v>
      </c>
    </row>
    <row r="315" spans="1:7" ht="13.5" thickBot="1" x14ac:dyDescent="0.25">
      <c r="A315" s="59"/>
      <c r="B315" s="15" t="s">
        <v>135</v>
      </c>
      <c r="C315" s="15" t="s">
        <v>640</v>
      </c>
      <c r="D315" s="15" t="s">
        <v>407</v>
      </c>
      <c r="E315" s="16"/>
      <c r="F315" s="16"/>
      <c r="G315" s="16">
        <v>285.86</v>
      </c>
    </row>
    <row r="316" spans="1:7" ht="13.5" thickBot="1" x14ac:dyDescent="0.25">
      <c r="A316" s="47"/>
      <c r="B316" s="32" t="s">
        <v>67</v>
      </c>
      <c r="C316" s="32" t="s">
        <v>645</v>
      </c>
      <c r="D316" s="32" t="s">
        <v>304</v>
      </c>
      <c r="E316" s="33"/>
      <c r="F316" s="33"/>
      <c r="G316" s="33">
        <v>114.1</v>
      </c>
    </row>
    <row r="317" spans="1:7" ht="13.5" thickBot="1" x14ac:dyDescent="0.25">
      <c r="A317" s="57" t="s">
        <v>408</v>
      </c>
    </row>
    <row r="318" spans="1:7" x14ac:dyDescent="0.2">
      <c r="A318" s="58"/>
      <c r="B318" s="28" t="s">
        <v>411</v>
      </c>
      <c r="C318" s="28" t="s">
        <v>689</v>
      </c>
      <c r="D318" s="28" t="s">
        <v>409</v>
      </c>
      <c r="E318" s="30"/>
      <c r="F318" s="30"/>
      <c r="G318" s="30">
        <v>544.5</v>
      </c>
    </row>
    <row r="319" spans="1:7" ht="13.5" thickBot="1" x14ac:dyDescent="0.25">
      <c r="A319" s="59"/>
      <c r="B319" s="15" t="s">
        <v>412</v>
      </c>
      <c r="C319" s="15" t="s">
        <v>690</v>
      </c>
      <c r="D319" s="15" t="s">
        <v>410</v>
      </c>
      <c r="E319" s="16"/>
      <c r="F319" s="16"/>
      <c r="G319" s="16">
        <v>200</v>
      </c>
    </row>
    <row r="320" spans="1:7" ht="13.5" thickBot="1" x14ac:dyDescent="0.25">
      <c r="A320" s="47"/>
      <c r="B320" s="32" t="s">
        <v>67</v>
      </c>
      <c r="C320" s="32" t="s">
        <v>645</v>
      </c>
      <c r="D320" s="32" t="s">
        <v>304</v>
      </c>
      <c r="E320" s="33"/>
      <c r="F320" s="33"/>
      <c r="G320" s="33">
        <v>79.47</v>
      </c>
    </row>
    <row r="321" spans="1:7" ht="13.5" thickBot="1" x14ac:dyDescent="0.25">
      <c r="A321" s="57" t="s">
        <v>413</v>
      </c>
    </row>
    <row r="322" spans="1:7" x14ac:dyDescent="0.2">
      <c r="A322" s="58"/>
      <c r="B322" s="28" t="s">
        <v>420</v>
      </c>
      <c r="C322" s="28" t="s">
        <v>691</v>
      </c>
      <c r="D322" s="28" t="s">
        <v>414</v>
      </c>
      <c r="E322" s="30"/>
      <c r="F322" s="30"/>
      <c r="G322" s="30">
        <v>1900.6</v>
      </c>
    </row>
    <row r="323" spans="1:7" x14ac:dyDescent="0.2">
      <c r="A323" s="58"/>
      <c r="B323" s="15" t="s">
        <v>215</v>
      </c>
      <c r="C323" s="15" t="s">
        <v>625</v>
      </c>
      <c r="D323" s="15" t="s">
        <v>415</v>
      </c>
      <c r="E323" s="16"/>
      <c r="F323" s="16"/>
      <c r="G323" s="16">
        <v>3000.3</v>
      </c>
    </row>
    <row r="324" spans="1:7" x14ac:dyDescent="0.2">
      <c r="A324" s="58"/>
      <c r="B324" s="15" t="s">
        <v>421</v>
      </c>
      <c r="C324" s="15" t="s">
        <v>692</v>
      </c>
      <c r="D324" s="15" t="s">
        <v>416</v>
      </c>
      <c r="E324" s="16"/>
      <c r="F324" s="16"/>
      <c r="G324" s="16">
        <v>381.15</v>
      </c>
    </row>
    <row r="325" spans="1:7" x14ac:dyDescent="0.2">
      <c r="A325" s="58"/>
      <c r="B325" s="15" t="s">
        <v>422</v>
      </c>
      <c r="C325" s="15"/>
      <c r="D325" s="15" t="s">
        <v>417</v>
      </c>
      <c r="E325" s="16"/>
      <c r="F325" s="16"/>
      <c r="G325" s="16">
        <v>1894.18</v>
      </c>
    </row>
    <row r="326" spans="1:7" ht="13.5" thickBot="1" x14ac:dyDescent="0.25">
      <c r="A326" s="59"/>
      <c r="B326" s="15" t="s">
        <v>729</v>
      </c>
      <c r="C326" s="15" t="s">
        <v>730</v>
      </c>
      <c r="D326" s="15" t="s">
        <v>418</v>
      </c>
      <c r="E326" s="16">
        <v>4990</v>
      </c>
      <c r="F326" s="16"/>
      <c r="G326" s="16">
        <v>4990</v>
      </c>
    </row>
    <row r="327" spans="1:7" ht="13.5" thickBot="1" x14ac:dyDescent="0.25">
      <c r="A327" s="47"/>
      <c r="B327" s="32" t="s">
        <v>423</v>
      </c>
      <c r="C327" s="32" t="s">
        <v>687</v>
      </c>
      <c r="D327" s="32" t="s">
        <v>419</v>
      </c>
      <c r="E327" s="33"/>
      <c r="F327" s="33"/>
      <c r="G327" s="33">
        <v>617.1</v>
      </c>
    </row>
    <row r="328" spans="1:7" ht="13.5" thickBot="1" x14ac:dyDescent="0.25">
      <c r="A328" s="57" t="s">
        <v>424</v>
      </c>
    </row>
    <row r="329" spans="1:7" x14ac:dyDescent="0.2">
      <c r="A329" s="58"/>
      <c r="B329" s="28" t="s">
        <v>152</v>
      </c>
      <c r="C329" s="28" t="s">
        <v>634</v>
      </c>
      <c r="D329" s="28" t="s">
        <v>250</v>
      </c>
      <c r="E329" s="30"/>
      <c r="F329" s="30"/>
      <c r="G329" s="30">
        <v>484</v>
      </c>
    </row>
    <row r="330" spans="1:7" x14ac:dyDescent="0.2">
      <c r="A330" s="58"/>
      <c r="B330" s="15" t="s">
        <v>153</v>
      </c>
      <c r="C330" s="15" t="s">
        <v>592</v>
      </c>
      <c r="D330" s="15" t="s">
        <v>425</v>
      </c>
      <c r="E330" s="16"/>
      <c r="F330" s="16"/>
      <c r="G330" s="16">
        <v>73.180000000000007</v>
      </c>
    </row>
    <row r="331" spans="1:7" ht="13.5" thickBot="1" x14ac:dyDescent="0.25">
      <c r="A331" s="59"/>
      <c r="B331" s="15" t="s">
        <v>135</v>
      </c>
      <c r="C331" s="15" t="s">
        <v>640</v>
      </c>
      <c r="D331" s="15" t="s">
        <v>426</v>
      </c>
      <c r="E331" s="16"/>
      <c r="F331" s="16"/>
      <c r="G331" s="16">
        <v>75.02</v>
      </c>
    </row>
    <row r="332" spans="1:7" ht="13.5" thickBot="1" x14ac:dyDescent="0.25">
      <c r="A332" s="47"/>
      <c r="B332" s="32" t="s">
        <v>427</v>
      </c>
      <c r="C332" s="32" t="s">
        <v>641</v>
      </c>
      <c r="D332" s="32" t="s">
        <v>99</v>
      </c>
      <c r="E332" s="33"/>
      <c r="F332" s="33"/>
      <c r="G332" s="33">
        <v>146.97999999999999</v>
      </c>
    </row>
    <row r="333" spans="1:7" ht="13.5" thickBot="1" x14ac:dyDescent="0.25">
      <c r="A333" s="57" t="s">
        <v>428</v>
      </c>
    </row>
    <row r="334" spans="1:7" x14ac:dyDescent="0.2">
      <c r="A334" s="58"/>
      <c r="B334" s="28" t="s">
        <v>432</v>
      </c>
      <c r="C334" s="28" t="s">
        <v>693</v>
      </c>
      <c r="D334" s="28" t="s">
        <v>429</v>
      </c>
      <c r="E334" s="30"/>
      <c r="F334" s="30"/>
      <c r="G334" s="30">
        <v>48279</v>
      </c>
    </row>
    <row r="335" spans="1:7" x14ac:dyDescent="0.2">
      <c r="A335" s="58"/>
      <c r="B335" s="15" t="s">
        <v>434</v>
      </c>
      <c r="C335" s="15" t="s">
        <v>694</v>
      </c>
      <c r="D335" s="15" t="s">
        <v>430</v>
      </c>
      <c r="E335" s="16"/>
      <c r="F335" s="16"/>
      <c r="G335" s="16">
        <v>10000</v>
      </c>
    </row>
    <row r="336" spans="1:7" ht="13.5" thickBot="1" x14ac:dyDescent="0.25">
      <c r="A336" s="59"/>
      <c r="B336" s="15" t="s">
        <v>433</v>
      </c>
      <c r="C336" s="15" t="s">
        <v>650</v>
      </c>
      <c r="D336" s="15"/>
      <c r="E336" s="16"/>
      <c r="F336" s="16"/>
      <c r="G336" s="16"/>
    </row>
    <row r="337" spans="1:7" ht="13.5" thickBot="1" x14ac:dyDescent="0.25">
      <c r="A337" s="47"/>
      <c r="B337" s="32" t="s">
        <v>435</v>
      </c>
      <c r="C337" s="32" t="s">
        <v>674</v>
      </c>
      <c r="D337" s="32" t="s">
        <v>431</v>
      </c>
      <c r="E337" s="33"/>
      <c r="F337" s="33"/>
      <c r="G337" s="33">
        <v>1015</v>
      </c>
    </row>
    <row r="338" spans="1:7" ht="13.5" thickBot="1" x14ac:dyDescent="0.25">
      <c r="A338" s="56" t="s">
        <v>436</v>
      </c>
    </row>
    <row r="339" spans="1:7" ht="13.5" thickBot="1" x14ac:dyDescent="0.25">
      <c r="A339" s="47"/>
      <c r="B339" s="24" t="s">
        <v>700</v>
      </c>
      <c r="C339" s="24" t="s">
        <v>699</v>
      </c>
      <c r="D339" s="24" t="s">
        <v>437</v>
      </c>
      <c r="E339" s="25"/>
      <c r="F339" s="25"/>
      <c r="G339" s="25">
        <v>3211.19</v>
      </c>
    </row>
    <row r="340" spans="1:7" ht="13.5" thickBot="1" x14ac:dyDescent="0.25">
      <c r="A340" s="57" t="s">
        <v>438</v>
      </c>
    </row>
    <row r="341" spans="1:7" x14ac:dyDescent="0.2">
      <c r="A341" s="58"/>
      <c r="B341" s="28" t="s">
        <v>136</v>
      </c>
      <c r="C341" s="28" t="s">
        <v>632</v>
      </c>
      <c r="D341" s="28" t="s">
        <v>440</v>
      </c>
      <c r="E341" s="30"/>
      <c r="F341" s="30"/>
      <c r="G341" s="30">
        <v>322.33999999999997</v>
      </c>
    </row>
    <row r="342" spans="1:7" x14ac:dyDescent="0.2">
      <c r="A342" s="58"/>
      <c r="B342" s="15" t="s">
        <v>443</v>
      </c>
      <c r="C342" s="15" t="s">
        <v>670</v>
      </c>
      <c r="D342" s="15" t="s">
        <v>439</v>
      </c>
      <c r="E342" s="16"/>
      <c r="F342" s="16"/>
      <c r="G342" s="16">
        <v>453.6</v>
      </c>
    </row>
    <row r="343" spans="1:7" x14ac:dyDescent="0.2">
      <c r="A343" s="58"/>
      <c r="B343" s="15" t="s">
        <v>444</v>
      </c>
      <c r="C343" s="15" t="s">
        <v>653</v>
      </c>
      <c r="D343" s="15"/>
      <c r="E343" s="16"/>
      <c r="F343" s="16"/>
      <c r="G343" s="16"/>
    </row>
    <row r="344" spans="1:7" x14ac:dyDescent="0.2">
      <c r="A344" s="58"/>
      <c r="B344" s="15" t="s">
        <v>67</v>
      </c>
      <c r="C344" s="15" t="s">
        <v>645</v>
      </c>
      <c r="D344" s="15"/>
      <c r="E344" s="16"/>
      <c r="F344" s="16"/>
      <c r="G344" s="16"/>
    </row>
    <row r="345" spans="1:7" x14ac:dyDescent="0.2">
      <c r="A345" s="58"/>
      <c r="B345" s="15" t="s">
        <v>445</v>
      </c>
      <c r="C345" s="15" t="s">
        <v>695</v>
      </c>
      <c r="D345" s="15" t="s">
        <v>441</v>
      </c>
      <c r="E345" s="16"/>
      <c r="F345" s="16"/>
      <c r="G345" s="16">
        <v>1678.96</v>
      </c>
    </row>
    <row r="346" spans="1:7" x14ac:dyDescent="0.2">
      <c r="A346" s="58"/>
      <c r="B346" s="15" t="s">
        <v>364</v>
      </c>
      <c r="C346" s="15" t="s">
        <v>671</v>
      </c>
      <c r="D346" s="15" t="s">
        <v>357</v>
      </c>
      <c r="E346" s="16"/>
      <c r="F346" s="16"/>
      <c r="G346" s="16">
        <v>1054.52</v>
      </c>
    </row>
    <row r="347" spans="1:7" x14ac:dyDescent="0.2">
      <c r="A347" s="58"/>
      <c r="B347" s="15" t="s">
        <v>447</v>
      </c>
      <c r="C347" s="15" t="s">
        <v>696</v>
      </c>
      <c r="D347" s="15" t="s">
        <v>442</v>
      </c>
      <c r="E347" s="16"/>
      <c r="F347" s="16"/>
      <c r="G347" s="16">
        <v>290.98</v>
      </c>
    </row>
    <row r="348" spans="1:7" x14ac:dyDescent="0.2">
      <c r="A348" s="58"/>
      <c r="B348" s="15" t="s">
        <v>446</v>
      </c>
      <c r="C348" s="15" t="s">
        <v>697</v>
      </c>
      <c r="D348" s="15"/>
      <c r="E348" s="16"/>
      <c r="F348" s="16"/>
      <c r="G348" s="16"/>
    </row>
    <row r="349" spans="1:7" ht="13.5" thickBot="1" x14ac:dyDescent="0.25">
      <c r="A349" s="59"/>
      <c r="B349" s="15" t="s">
        <v>153</v>
      </c>
      <c r="C349" s="15" t="s">
        <v>592</v>
      </c>
      <c r="D349" s="15" t="s">
        <v>425</v>
      </c>
      <c r="E349" s="16"/>
      <c r="F349" s="16"/>
      <c r="G349" s="16">
        <v>12.48</v>
      </c>
    </row>
    <row r="350" spans="1:7" ht="13.5" thickBot="1" x14ac:dyDescent="0.25">
      <c r="A350" s="47"/>
      <c r="B350" s="32" t="s">
        <v>448</v>
      </c>
      <c r="C350" s="32" t="s">
        <v>698</v>
      </c>
      <c r="D350" s="32" t="s">
        <v>99</v>
      </c>
      <c r="E350" s="33"/>
      <c r="F350" s="33"/>
      <c r="G350" s="33">
        <v>76.959999999999994</v>
      </c>
    </row>
    <row r="351" spans="1:7" ht="13.5" thickBot="1" x14ac:dyDescent="0.25">
      <c r="A351" s="57" t="s">
        <v>449</v>
      </c>
    </row>
    <row r="352" spans="1:7" x14ac:dyDescent="0.2">
      <c r="A352" s="58"/>
      <c r="B352" s="28" t="s">
        <v>452</v>
      </c>
      <c r="C352" s="28" t="s">
        <v>738</v>
      </c>
      <c r="D352" s="28" t="s">
        <v>450</v>
      </c>
      <c r="E352" s="30"/>
      <c r="F352" s="30"/>
      <c r="G352" s="30">
        <v>780</v>
      </c>
    </row>
    <row r="353" spans="1:7" x14ac:dyDescent="0.2">
      <c r="A353" s="58"/>
      <c r="B353" s="15" t="s">
        <v>701</v>
      </c>
      <c r="C353" s="15" t="s">
        <v>620</v>
      </c>
      <c r="D353" s="15" t="s">
        <v>451</v>
      </c>
      <c r="E353" s="16"/>
      <c r="F353" s="16"/>
      <c r="G353" s="16">
        <v>518.29</v>
      </c>
    </row>
    <row r="354" spans="1:7" x14ac:dyDescent="0.2">
      <c r="A354" s="58"/>
      <c r="B354" s="15" t="s">
        <v>453</v>
      </c>
      <c r="C354" s="15" t="s">
        <v>689</v>
      </c>
      <c r="D354" s="15" t="s">
        <v>409</v>
      </c>
      <c r="E354" s="16"/>
      <c r="F354" s="16"/>
      <c r="G354" s="16">
        <v>217.8</v>
      </c>
    </row>
    <row r="355" spans="1:7" ht="13.5" thickBot="1" x14ac:dyDescent="0.25">
      <c r="A355" s="59"/>
      <c r="B355" s="15" t="s">
        <v>152</v>
      </c>
      <c r="C355" s="15" t="s">
        <v>634</v>
      </c>
      <c r="D355" s="15" t="s">
        <v>250</v>
      </c>
      <c r="E355" s="16"/>
      <c r="F355" s="16"/>
      <c r="G355" s="16">
        <v>605</v>
      </c>
    </row>
    <row r="356" spans="1:7" ht="13.5" thickBot="1" x14ac:dyDescent="0.25">
      <c r="A356" s="23"/>
      <c r="B356" s="32" t="s">
        <v>167</v>
      </c>
      <c r="C356" s="32" t="s">
        <v>643</v>
      </c>
      <c r="D356" s="32" t="s">
        <v>394</v>
      </c>
      <c r="E356" s="33"/>
      <c r="F356" s="33"/>
      <c r="G356" s="33">
        <v>143</v>
      </c>
    </row>
    <row r="357" spans="1:7" ht="13.5" thickBot="1" x14ac:dyDescent="0.25">
      <c r="A357" s="57" t="s">
        <v>454</v>
      </c>
      <c r="B357" s="15"/>
      <c r="C357" s="15"/>
      <c r="D357" s="15"/>
      <c r="E357" s="16"/>
      <c r="F357" s="16"/>
      <c r="G357" s="16"/>
    </row>
    <row r="358" spans="1:7" ht="13.5" thickBot="1" x14ac:dyDescent="0.25">
      <c r="A358" s="59"/>
      <c r="B358" s="28" t="s">
        <v>739</v>
      </c>
      <c r="C358" s="28" t="s">
        <v>699</v>
      </c>
      <c r="D358" s="28" t="s">
        <v>455</v>
      </c>
      <c r="E358" s="30"/>
      <c r="F358" s="30"/>
      <c r="G358" s="30">
        <v>2884.47</v>
      </c>
    </row>
    <row r="359" spans="1:7" ht="13.5" thickBot="1" x14ac:dyDescent="0.25">
      <c r="A359" s="47"/>
      <c r="B359" s="32" t="s">
        <v>457</v>
      </c>
      <c r="C359" s="32" t="s">
        <v>731</v>
      </c>
      <c r="D359" s="32" t="s">
        <v>456</v>
      </c>
      <c r="E359" s="33"/>
      <c r="F359" s="33"/>
      <c r="G359" s="33">
        <v>847</v>
      </c>
    </row>
    <row r="360" spans="1:7" ht="13.5" thickBot="1" x14ac:dyDescent="0.25">
      <c r="A360" s="57" t="s">
        <v>458</v>
      </c>
    </row>
    <row r="361" spans="1:7" x14ac:dyDescent="0.2">
      <c r="A361" s="58"/>
      <c r="B361" s="28" t="s">
        <v>136</v>
      </c>
      <c r="C361" s="28" t="s">
        <v>632</v>
      </c>
      <c r="D361" s="28" t="s">
        <v>89</v>
      </c>
      <c r="E361" s="30"/>
      <c r="F361" s="30"/>
      <c r="G361" s="30">
        <v>317.48</v>
      </c>
    </row>
    <row r="362" spans="1:7" x14ac:dyDescent="0.2">
      <c r="A362" s="58"/>
      <c r="B362" s="15" t="s">
        <v>464</v>
      </c>
      <c r="C362" s="15" t="s">
        <v>601</v>
      </c>
      <c r="D362" s="15" t="s">
        <v>99</v>
      </c>
      <c r="E362" s="16"/>
      <c r="F362" s="16"/>
      <c r="G362" s="16">
        <v>75.790000000000006</v>
      </c>
    </row>
    <row r="363" spans="1:7" x14ac:dyDescent="0.2">
      <c r="A363" s="58"/>
      <c r="B363" s="15" t="s">
        <v>198</v>
      </c>
      <c r="C363" s="15" t="s">
        <v>605</v>
      </c>
      <c r="D363" s="15" t="s">
        <v>459</v>
      </c>
      <c r="E363" s="16"/>
      <c r="F363" s="16"/>
      <c r="G363" s="16">
        <v>453.87</v>
      </c>
    </row>
    <row r="364" spans="1:7" x14ac:dyDescent="0.2">
      <c r="A364" s="58"/>
      <c r="B364" s="15" t="s">
        <v>465</v>
      </c>
      <c r="C364" s="15" t="s">
        <v>690</v>
      </c>
      <c r="D364" s="15" t="s">
        <v>460</v>
      </c>
      <c r="E364" s="16"/>
      <c r="F364" s="16"/>
      <c r="G364" s="16">
        <v>500</v>
      </c>
    </row>
    <row r="365" spans="1:7" x14ac:dyDescent="0.2">
      <c r="A365" s="58"/>
      <c r="B365" s="15" t="s">
        <v>466</v>
      </c>
      <c r="C365" s="15" t="s">
        <v>633</v>
      </c>
      <c r="D365" s="15" t="s">
        <v>461</v>
      </c>
      <c r="E365" s="16"/>
      <c r="F365" s="16"/>
      <c r="G365" s="16">
        <v>500</v>
      </c>
    </row>
    <row r="366" spans="1:7" x14ac:dyDescent="0.2">
      <c r="A366" s="58"/>
      <c r="B366" s="15" t="s">
        <v>198</v>
      </c>
      <c r="C366" s="15" t="s">
        <v>605</v>
      </c>
      <c r="D366" s="15" t="s">
        <v>462</v>
      </c>
      <c r="E366" s="16"/>
      <c r="F366" s="16"/>
      <c r="G366" s="16">
        <v>792.55</v>
      </c>
    </row>
    <row r="367" spans="1:7" x14ac:dyDescent="0.2">
      <c r="A367" s="58"/>
      <c r="B367" s="15" t="s">
        <v>236</v>
      </c>
      <c r="C367" s="15" t="s">
        <v>631</v>
      </c>
      <c r="D367" s="15" t="s">
        <v>463</v>
      </c>
      <c r="E367" s="16"/>
      <c r="F367" s="16"/>
      <c r="G367" s="16">
        <v>192</v>
      </c>
    </row>
    <row r="368" spans="1:7" ht="13.5" thickBot="1" x14ac:dyDescent="0.25">
      <c r="A368" s="59"/>
      <c r="B368" s="15" t="s">
        <v>46</v>
      </c>
      <c r="C368" s="15" t="s">
        <v>628</v>
      </c>
      <c r="D368" s="15" t="s">
        <v>467</v>
      </c>
      <c r="E368" s="16"/>
      <c r="F368" s="16"/>
      <c r="G368" s="16">
        <v>193.77</v>
      </c>
    </row>
    <row r="369" spans="1:7" ht="13.5" thickBot="1" x14ac:dyDescent="0.25">
      <c r="A369" s="47"/>
      <c r="B369" s="32" t="s">
        <v>171</v>
      </c>
      <c r="C369" s="32" t="s">
        <v>589</v>
      </c>
      <c r="D369" s="32" t="s">
        <v>89</v>
      </c>
      <c r="E369" s="33"/>
      <c r="F369" s="33"/>
      <c r="G369" s="33">
        <v>337.92</v>
      </c>
    </row>
    <row r="370" spans="1:7" ht="13.5" thickBot="1" x14ac:dyDescent="0.25">
      <c r="A370" s="47"/>
    </row>
    <row r="371" spans="1:7" ht="13.5" thickBot="1" x14ac:dyDescent="0.25">
      <c r="A371" s="56" t="s">
        <v>468</v>
      </c>
    </row>
    <row r="372" spans="1:7" s="15" customFormat="1" ht="13.5" thickBot="1" x14ac:dyDescent="0.25">
      <c r="A372" s="47"/>
      <c r="B372" s="24" t="s">
        <v>470</v>
      </c>
      <c r="C372" s="24" t="s">
        <v>657</v>
      </c>
      <c r="D372" s="54" t="s">
        <v>469</v>
      </c>
      <c r="E372" s="25">
        <v>4798.4399999999996</v>
      </c>
      <c r="F372" s="25">
        <v>1007.67</v>
      </c>
      <c r="G372" s="25">
        <f>SUM(E372,F372)</f>
        <v>5806.11</v>
      </c>
    </row>
    <row r="373" spans="1:7" ht="13.5" thickBot="1" x14ac:dyDescent="0.25">
      <c r="A373" s="57" t="s">
        <v>471</v>
      </c>
      <c r="D373" s="12"/>
    </row>
    <row r="374" spans="1:7" x14ac:dyDescent="0.2">
      <c r="A374" s="58"/>
      <c r="B374" s="28" t="s">
        <v>90</v>
      </c>
      <c r="C374" s="28" t="s">
        <v>589</v>
      </c>
      <c r="D374" s="28" t="s">
        <v>472</v>
      </c>
      <c r="E374" s="30"/>
      <c r="F374" s="30"/>
      <c r="G374" s="30">
        <v>36.020000000000003</v>
      </c>
    </row>
    <row r="375" spans="1:7" x14ac:dyDescent="0.2">
      <c r="A375" s="58"/>
      <c r="B375" s="15" t="s">
        <v>259</v>
      </c>
      <c r="C375" s="15" t="s">
        <v>646</v>
      </c>
      <c r="D375" s="15" t="s">
        <v>473</v>
      </c>
      <c r="E375" s="16"/>
      <c r="F375" s="16"/>
      <c r="G375" s="16">
        <v>1312.45</v>
      </c>
    </row>
    <row r="376" spans="1:7" x14ac:dyDescent="0.2">
      <c r="A376" s="58"/>
      <c r="B376" s="15" t="s">
        <v>477</v>
      </c>
      <c r="C376" s="15" t="s">
        <v>589</v>
      </c>
      <c r="D376" s="15" t="s">
        <v>474</v>
      </c>
      <c r="E376" s="16"/>
      <c r="F376" s="16"/>
      <c r="G376" s="16">
        <v>91.25</v>
      </c>
    </row>
    <row r="377" spans="1:7" ht="13.5" thickBot="1" x14ac:dyDescent="0.25">
      <c r="A377" s="59"/>
      <c r="B377" s="15" t="s">
        <v>478</v>
      </c>
      <c r="C377" s="15" t="s">
        <v>633</v>
      </c>
      <c r="D377" s="15" t="s">
        <v>475</v>
      </c>
      <c r="E377" s="16"/>
      <c r="F377" s="16"/>
      <c r="G377" s="16">
        <v>1500</v>
      </c>
    </row>
    <row r="378" spans="1:7" ht="13.5" thickBot="1" x14ac:dyDescent="0.25">
      <c r="A378" s="47"/>
      <c r="B378" s="32" t="s">
        <v>152</v>
      </c>
      <c r="C378" s="32" t="s">
        <v>634</v>
      </c>
      <c r="D378" s="32" t="s">
        <v>476</v>
      </c>
      <c r="E378" s="33"/>
      <c r="F378" s="33"/>
      <c r="G378" s="33">
        <v>1500</v>
      </c>
    </row>
    <row r="379" spans="1:7" ht="13.5" thickBot="1" x14ac:dyDescent="0.25">
      <c r="A379" s="57" t="s">
        <v>479</v>
      </c>
    </row>
    <row r="380" spans="1:7" x14ac:dyDescent="0.2">
      <c r="A380" s="58"/>
      <c r="B380" s="28" t="s">
        <v>481</v>
      </c>
      <c r="C380" s="28" t="s">
        <v>641</v>
      </c>
      <c r="D380" s="28" t="s">
        <v>99</v>
      </c>
      <c r="E380" s="30"/>
      <c r="F380" s="30"/>
      <c r="G380" s="30">
        <v>123.42</v>
      </c>
    </row>
    <row r="381" spans="1:7" x14ac:dyDescent="0.2">
      <c r="A381" s="58"/>
      <c r="B381" s="15" t="s">
        <v>482</v>
      </c>
      <c r="C381" s="15" t="s">
        <v>689</v>
      </c>
      <c r="D381" s="15" t="s">
        <v>409</v>
      </c>
      <c r="E381" s="16"/>
      <c r="F381" s="16"/>
      <c r="G381" s="16">
        <v>1633.5</v>
      </c>
    </row>
    <row r="382" spans="1:7" ht="13.5" thickBot="1" x14ac:dyDescent="0.25">
      <c r="A382" s="59"/>
      <c r="B382" s="15" t="s">
        <v>483</v>
      </c>
      <c r="C382" s="15" t="s">
        <v>592</v>
      </c>
      <c r="D382" s="15" t="s">
        <v>89</v>
      </c>
      <c r="E382" s="16"/>
      <c r="F382" s="16"/>
      <c r="G382" s="16">
        <v>30.91</v>
      </c>
    </row>
    <row r="383" spans="1:7" ht="13.5" thickBot="1" x14ac:dyDescent="0.25">
      <c r="A383" s="47"/>
      <c r="B383" s="32" t="s">
        <v>484</v>
      </c>
      <c r="C383" s="32" t="s">
        <v>676</v>
      </c>
      <c r="D383" s="32" t="s">
        <v>480</v>
      </c>
      <c r="E383" s="33"/>
      <c r="F383" s="33"/>
      <c r="G383" s="33">
        <v>393.85</v>
      </c>
    </row>
    <row r="384" spans="1:7" ht="13.5" thickBot="1" x14ac:dyDescent="0.25">
      <c r="A384" s="56" t="s">
        <v>485</v>
      </c>
    </row>
    <row r="385" spans="1:7" ht="13.5" thickBot="1" x14ac:dyDescent="0.25">
      <c r="A385" s="47"/>
      <c r="B385" s="24" t="s">
        <v>168</v>
      </c>
      <c r="C385" s="24" t="s">
        <v>644</v>
      </c>
      <c r="D385" s="24" t="s">
        <v>89</v>
      </c>
      <c r="E385" s="25"/>
      <c r="F385" s="25"/>
      <c r="G385" s="25">
        <v>214.98</v>
      </c>
    </row>
    <row r="386" spans="1:7" ht="13.5" thickBot="1" x14ac:dyDescent="0.25">
      <c r="A386" s="57" t="s">
        <v>495</v>
      </c>
      <c r="C386" s="24"/>
    </row>
    <row r="387" spans="1:7" x14ac:dyDescent="0.2">
      <c r="A387" s="58"/>
      <c r="B387" s="28" t="s">
        <v>186</v>
      </c>
      <c r="C387" s="15" t="s">
        <v>592</v>
      </c>
      <c r="D387" s="28" t="s">
        <v>425</v>
      </c>
      <c r="E387" s="30"/>
      <c r="F387" s="30"/>
      <c r="G387" s="30">
        <v>9.17</v>
      </c>
    </row>
    <row r="388" spans="1:7" x14ac:dyDescent="0.2">
      <c r="A388" s="58"/>
      <c r="B388" s="15" t="s">
        <v>489</v>
      </c>
      <c r="C388" s="15" t="s">
        <v>633</v>
      </c>
      <c r="D388" s="15" t="s">
        <v>192</v>
      </c>
      <c r="E388" s="16"/>
      <c r="F388" s="16"/>
      <c r="G388" s="16">
        <v>91.55</v>
      </c>
    </row>
    <row r="389" spans="1:7" x14ac:dyDescent="0.2">
      <c r="A389" s="58"/>
      <c r="B389" s="15" t="s">
        <v>136</v>
      </c>
      <c r="C389" s="15" t="s">
        <v>632</v>
      </c>
      <c r="D389" s="15" t="s">
        <v>89</v>
      </c>
      <c r="E389" s="16"/>
      <c r="F389" s="16"/>
      <c r="G389" s="16">
        <v>198.77</v>
      </c>
    </row>
    <row r="390" spans="1:7" x14ac:dyDescent="0.2">
      <c r="A390" s="58"/>
      <c r="B390" s="15" t="s">
        <v>490</v>
      </c>
      <c r="C390" s="15" t="s">
        <v>600</v>
      </c>
      <c r="D390" s="15" t="s">
        <v>467</v>
      </c>
      <c r="E390" s="16"/>
      <c r="F390" s="16"/>
      <c r="G390" s="16">
        <v>130.9</v>
      </c>
    </row>
    <row r="391" spans="1:7" x14ac:dyDescent="0.2">
      <c r="A391" s="58"/>
      <c r="B391" s="15" t="s">
        <v>90</v>
      </c>
      <c r="C391" s="15" t="s">
        <v>589</v>
      </c>
      <c r="D391" s="15" t="s">
        <v>89</v>
      </c>
      <c r="E391" s="16"/>
      <c r="F391" s="16"/>
      <c r="G391" s="16">
        <v>211.74</v>
      </c>
    </row>
    <row r="392" spans="1:7" x14ac:dyDescent="0.2">
      <c r="A392" s="58"/>
      <c r="B392" s="15" t="s">
        <v>491</v>
      </c>
      <c r="C392" s="15" t="s">
        <v>601</v>
      </c>
      <c r="D392" s="15" t="s">
        <v>99</v>
      </c>
      <c r="E392" s="16"/>
      <c r="F392" s="16"/>
      <c r="G392" s="16">
        <v>75.67</v>
      </c>
    </row>
    <row r="393" spans="1:7" x14ac:dyDescent="0.2">
      <c r="A393" s="58"/>
      <c r="B393" s="15" t="s">
        <v>152</v>
      </c>
      <c r="C393" s="15" t="s">
        <v>634</v>
      </c>
      <c r="D393" s="15" t="s">
        <v>486</v>
      </c>
      <c r="E393" s="16"/>
      <c r="F393" s="16"/>
      <c r="G393" s="16">
        <v>484</v>
      </c>
    </row>
    <row r="394" spans="1:7" x14ac:dyDescent="0.2">
      <c r="A394" s="58"/>
      <c r="B394" s="15" t="s">
        <v>492</v>
      </c>
      <c r="C394" s="15" t="s">
        <v>712</v>
      </c>
      <c r="D394" s="15" t="s">
        <v>487</v>
      </c>
      <c r="E394" s="16"/>
      <c r="F394" s="16"/>
      <c r="G394" s="16">
        <v>130</v>
      </c>
    </row>
    <row r="395" spans="1:7" ht="13.5" thickBot="1" x14ac:dyDescent="0.25">
      <c r="A395" s="59"/>
      <c r="B395" s="15" t="s">
        <v>364</v>
      </c>
      <c r="C395" s="15" t="s">
        <v>671</v>
      </c>
      <c r="D395" s="15" t="s">
        <v>357</v>
      </c>
      <c r="E395" s="16"/>
      <c r="F395" s="16"/>
      <c r="G395" s="16">
        <v>91.78</v>
      </c>
    </row>
    <row r="396" spans="1:7" ht="13.5" thickBot="1" x14ac:dyDescent="0.25">
      <c r="A396" s="23"/>
      <c r="B396" s="32" t="s">
        <v>493</v>
      </c>
      <c r="C396" s="28" t="s">
        <v>716</v>
      </c>
      <c r="D396" s="32" t="s">
        <v>488</v>
      </c>
      <c r="E396" s="33"/>
      <c r="F396" s="33"/>
      <c r="G396" s="33">
        <v>500</v>
      </c>
    </row>
    <row r="397" spans="1:7" ht="13.5" thickBot="1" x14ac:dyDescent="0.25">
      <c r="A397" s="57" t="s">
        <v>494</v>
      </c>
      <c r="B397" s="15"/>
      <c r="C397" s="15"/>
      <c r="D397" s="15"/>
      <c r="E397" s="16"/>
      <c r="F397" s="16"/>
      <c r="G397" s="16"/>
    </row>
    <row r="398" spans="1:7" x14ac:dyDescent="0.2">
      <c r="A398" s="58"/>
      <c r="B398" s="28" t="s">
        <v>493</v>
      </c>
      <c r="C398" s="28" t="s">
        <v>716</v>
      </c>
      <c r="D398" s="28" t="s">
        <v>496</v>
      </c>
      <c r="E398" s="30"/>
      <c r="F398" s="30"/>
      <c r="G398" s="30">
        <v>351</v>
      </c>
    </row>
    <row r="399" spans="1:7" ht="13.5" thickBot="1" x14ac:dyDescent="0.25">
      <c r="A399" s="59"/>
      <c r="B399" s="15" t="s">
        <v>498</v>
      </c>
      <c r="C399" s="15" t="s">
        <v>645</v>
      </c>
      <c r="D399" s="15" t="s">
        <v>304</v>
      </c>
      <c r="E399" s="16"/>
      <c r="F399" s="16"/>
      <c r="G399" s="16">
        <v>374.94</v>
      </c>
    </row>
    <row r="400" spans="1:7" ht="13.5" thickBot="1" x14ac:dyDescent="0.25">
      <c r="A400" s="47"/>
      <c r="B400" s="32" t="s">
        <v>186</v>
      </c>
      <c r="C400" s="32" t="s">
        <v>592</v>
      </c>
      <c r="D400" s="32" t="s">
        <v>497</v>
      </c>
      <c r="E400" s="33"/>
      <c r="F400" s="33"/>
      <c r="G400" s="33">
        <v>17.920000000000002</v>
      </c>
    </row>
    <row r="401" spans="1:7" ht="13.5" thickBot="1" x14ac:dyDescent="0.25">
      <c r="A401" s="57" t="s">
        <v>499</v>
      </c>
    </row>
    <row r="402" spans="1:7" x14ac:dyDescent="0.2">
      <c r="A402" s="58"/>
      <c r="B402" s="28" t="s">
        <v>503</v>
      </c>
      <c r="C402" s="28"/>
      <c r="D402" s="28" t="s">
        <v>500</v>
      </c>
      <c r="E402" s="30"/>
      <c r="F402" s="30"/>
      <c r="G402" s="30">
        <v>388.29</v>
      </c>
    </row>
    <row r="403" spans="1:7" ht="13.5" thickBot="1" x14ac:dyDescent="0.25">
      <c r="A403" s="59"/>
      <c r="B403" s="15" t="s">
        <v>154</v>
      </c>
      <c r="C403" s="15" t="s">
        <v>722</v>
      </c>
      <c r="D403" s="15" t="s">
        <v>501</v>
      </c>
      <c r="E403" s="16"/>
      <c r="F403" s="16"/>
      <c r="G403" s="16">
        <v>2604</v>
      </c>
    </row>
    <row r="404" spans="1:7" ht="13.5" thickBot="1" x14ac:dyDescent="0.25">
      <c r="A404" s="47"/>
      <c r="B404" s="32" t="s">
        <v>101</v>
      </c>
      <c r="C404" s="32" t="s">
        <v>633</v>
      </c>
      <c r="D404" s="32" t="s">
        <v>502</v>
      </c>
      <c r="E404" s="33"/>
      <c r="F404" s="33"/>
      <c r="G404" s="33">
        <v>615.20000000000005</v>
      </c>
    </row>
    <row r="405" spans="1:7" ht="13.5" thickBot="1" x14ac:dyDescent="0.25">
      <c r="A405" s="57" t="s">
        <v>504</v>
      </c>
      <c r="C405" s="24"/>
    </row>
    <row r="406" spans="1:7" ht="13.5" thickBot="1" x14ac:dyDescent="0.25">
      <c r="A406" s="59"/>
      <c r="B406" s="28" t="s">
        <v>101</v>
      </c>
      <c r="C406" s="15" t="s">
        <v>633</v>
      </c>
      <c r="D406" s="28" t="s">
        <v>505</v>
      </c>
      <c r="E406" s="30"/>
      <c r="F406" s="30"/>
      <c r="G406" s="30">
        <v>11.82</v>
      </c>
    </row>
    <row r="407" spans="1:7" ht="13.5" thickBot="1" x14ac:dyDescent="0.25">
      <c r="A407" s="47"/>
      <c r="B407" s="32" t="s">
        <v>73</v>
      </c>
      <c r="C407" s="32" t="s">
        <v>589</v>
      </c>
      <c r="D407" s="32" t="s">
        <v>192</v>
      </c>
      <c r="E407" s="33"/>
      <c r="F407" s="33"/>
      <c r="G407" s="33">
        <v>23.52</v>
      </c>
    </row>
    <row r="408" spans="1:7" ht="13.5" thickBot="1" x14ac:dyDescent="0.25">
      <c r="A408" s="56" t="s">
        <v>506</v>
      </c>
    </row>
    <row r="409" spans="1:7" ht="13.5" thickBot="1" x14ac:dyDescent="0.25">
      <c r="A409" s="47"/>
      <c r="B409" s="24"/>
      <c r="C409" s="24"/>
      <c r="D409" s="24" t="s">
        <v>507</v>
      </c>
      <c r="E409" s="25"/>
      <c r="F409" s="25"/>
      <c r="G409" s="25">
        <v>14266.08</v>
      </c>
    </row>
    <row r="410" spans="1:7" ht="13.5" thickBot="1" x14ac:dyDescent="0.25">
      <c r="A410" s="56" t="s">
        <v>508</v>
      </c>
    </row>
    <row r="411" spans="1:7" ht="13.5" thickBot="1" x14ac:dyDescent="0.25">
      <c r="A411" s="47"/>
      <c r="B411" s="24" t="s">
        <v>510</v>
      </c>
      <c r="C411" s="24" t="s">
        <v>721</v>
      </c>
      <c r="D411" s="24" t="s">
        <v>509</v>
      </c>
      <c r="E411" s="25"/>
      <c r="F411" s="25"/>
      <c r="G411" s="25">
        <v>544.5</v>
      </c>
    </row>
    <row r="412" spans="1:7" ht="13.5" thickBot="1" x14ac:dyDescent="0.25">
      <c r="A412" s="57" t="s">
        <v>511</v>
      </c>
    </row>
    <row r="413" spans="1:7" x14ac:dyDescent="0.2">
      <c r="A413" s="58"/>
      <c r="B413" s="28" t="s">
        <v>514</v>
      </c>
      <c r="C413" s="28" t="s">
        <v>720</v>
      </c>
      <c r="D413" s="28" t="s">
        <v>512</v>
      </c>
      <c r="E413" s="30"/>
      <c r="F413" s="30"/>
      <c r="G413" s="30">
        <v>409.86</v>
      </c>
    </row>
    <row r="414" spans="1:7" x14ac:dyDescent="0.2">
      <c r="A414" s="58"/>
      <c r="B414" s="15" t="s">
        <v>136</v>
      </c>
      <c r="C414" s="15" t="s">
        <v>632</v>
      </c>
      <c r="D414" s="15" t="s">
        <v>89</v>
      </c>
      <c r="E414" s="16"/>
      <c r="F414" s="16"/>
      <c r="G414" s="16">
        <v>202.75</v>
      </c>
    </row>
    <row r="415" spans="1:7" ht="13.5" thickBot="1" x14ac:dyDescent="0.25">
      <c r="A415" s="59"/>
      <c r="B415" s="15" t="s">
        <v>515</v>
      </c>
      <c r="C415" s="15" t="s">
        <v>689</v>
      </c>
      <c r="D415" s="15" t="s">
        <v>409</v>
      </c>
      <c r="E415" s="16"/>
      <c r="F415" s="16"/>
      <c r="G415" s="16">
        <v>1633.5</v>
      </c>
    </row>
    <row r="416" spans="1:7" ht="13.5" thickBot="1" x14ac:dyDescent="0.25">
      <c r="A416" s="47"/>
      <c r="B416" s="32" t="s">
        <v>516</v>
      </c>
      <c r="C416" s="15" t="s">
        <v>592</v>
      </c>
      <c r="D416" s="32" t="s">
        <v>513</v>
      </c>
      <c r="E416" s="33"/>
      <c r="F416" s="33"/>
      <c r="G416" s="33">
        <v>31</v>
      </c>
    </row>
    <row r="417" spans="1:7" ht="13.5" thickBot="1" x14ac:dyDescent="0.25">
      <c r="A417" s="57" t="s">
        <v>517</v>
      </c>
    </row>
    <row r="418" spans="1:7" x14ac:dyDescent="0.2">
      <c r="A418" s="58"/>
      <c r="B418" s="28" t="s">
        <v>215</v>
      </c>
      <c r="C418" s="15" t="s">
        <v>592</v>
      </c>
      <c r="D418" s="28" t="s">
        <v>518</v>
      </c>
      <c r="E418" s="30"/>
      <c r="F418" s="30"/>
      <c r="G418" s="30">
        <v>815.04</v>
      </c>
    </row>
    <row r="419" spans="1:7" ht="13.5" thickBot="1" x14ac:dyDescent="0.25">
      <c r="A419" s="59"/>
      <c r="B419" s="15" t="s">
        <v>153</v>
      </c>
      <c r="C419" s="15" t="s">
        <v>592</v>
      </c>
      <c r="D419" s="15" t="s">
        <v>425</v>
      </c>
      <c r="E419" s="16"/>
      <c r="F419" s="16"/>
      <c r="G419" s="16">
        <v>16.75</v>
      </c>
    </row>
    <row r="420" spans="1:7" ht="13.5" thickBot="1" x14ac:dyDescent="0.25">
      <c r="A420" s="47"/>
      <c r="B420" s="32" t="s">
        <v>198</v>
      </c>
      <c r="C420" s="32" t="s">
        <v>605</v>
      </c>
      <c r="D420" s="32" t="s">
        <v>304</v>
      </c>
      <c r="E420" s="33"/>
      <c r="F420" s="33"/>
      <c r="G420" s="33">
        <v>389.62</v>
      </c>
    </row>
    <row r="421" spans="1:7" ht="13.5" thickBot="1" x14ac:dyDescent="0.25">
      <c r="A421" s="57" t="s">
        <v>519</v>
      </c>
    </row>
    <row r="422" spans="1:7" x14ac:dyDescent="0.2">
      <c r="A422" s="58"/>
      <c r="B422" s="28" t="s">
        <v>523</v>
      </c>
      <c r="C422" s="28" t="s">
        <v>712</v>
      </c>
      <c r="D422" s="28" t="s">
        <v>520</v>
      </c>
      <c r="E422" s="30"/>
      <c r="F422" s="30"/>
      <c r="G422" s="30">
        <v>186</v>
      </c>
    </row>
    <row r="423" spans="1:7" x14ac:dyDescent="0.2">
      <c r="A423" s="58"/>
      <c r="B423" s="15" t="s">
        <v>524</v>
      </c>
      <c r="C423" s="15" t="s">
        <v>595</v>
      </c>
      <c r="D423" s="15" t="s">
        <v>89</v>
      </c>
      <c r="E423" s="16"/>
      <c r="F423" s="16"/>
      <c r="G423" s="16">
        <v>101.92</v>
      </c>
    </row>
    <row r="424" spans="1:7" x14ac:dyDescent="0.2">
      <c r="A424" s="58"/>
      <c r="B424" s="15" t="s">
        <v>525</v>
      </c>
      <c r="C424" s="15" t="s">
        <v>719</v>
      </c>
      <c r="D424" s="15" t="s">
        <v>521</v>
      </c>
      <c r="E424" s="16"/>
      <c r="F424" s="16"/>
      <c r="G424" s="16">
        <v>600</v>
      </c>
    </row>
    <row r="425" spans="1:7" ht="13.5" thickBot="1" x14ac:dyDescent="0.25">
      <c r="A425" s="59"/>
      <c r="B425" s="15" t="s">
        <v>526</v>
      </c>
      <c r="C425" s="15" t="s">
        <v>718</v>
      </c>
      <c r="D425" s="15" t="s">
        <v>522</v>
      </c>
      <c r="E425" s="16"/>
      <c r="F425" s="16"/>
      <c r="G425" s="16">
        <v>839.77</v>
      </c>
    </row>
    <row r="426" spans="1:7" ht="13.5" thickBot="1" x14ac:dyDescent="0.25">
      <c r="A426" s="47"/>
      <c r="B426" s="32" t="s">
        <v>153</v>
      </c>
      <c r="C426" s="32" t="s">
        <v>592</v>
      </c>
      <c r="D426" s="32"/>
      <c r="E426" s="33"/>
      <c r="F426" s="33"/>
      <c r="G426" s="33"/>
    </row>
    <row r="427" spans="1:7" ht="13.5" thickBot="1" x14ac:dyDescent="0.25">
      <c r="A427" s="57" t="s">
        <v>527</v>
      </c>
    </row>
    <row r="428" spans="1:7" x14ac:dyDescent="0.2">
      <c r="A428" s="58"/>
      <c r="B428" s="28" t="s">
        <v>531</v>
      </c>
      <c r="C428" s="28" t="s">
        <v>717</v>
      </c>
      <c r="D428" s="28" t="s">
        <v>528</v>
      </c>
      <c r="E428" s="30"/>
      <c r="F428" s="30"/>
      <c r="G428" s="30">
        <v>125.3</v>
      </c>
    </row>
    <row r="429" spans="1:7" x14ac:dyDescent="0.2">
      <c r="A429" s="58"/>
      <c r="B429" s="15" t="s">
        <v>532</v>
      </c>
      <c r="C429" s="15" t="s">
        <v>716</v>
      </c>
      <c r="D429" s="15" t="s">
        <v>529</v>
      </c>
      <c r="E429" s="16"/>
      <c r="F429" s="16"/>
      <c r="G429" s="16">
        <v>738.5</v>
      </c>
    </row>
    <row r="430" spans="1:7" x14ac:dyDescent="0.2">
      <c r="A430" s="58"/>
      <c r="B430" s="15" t="s">
        <v>533</v>
      </c>
      <c r="C430" s="15" t="s">
        <v>647</v>
      </c>
      <c r="D430" s="15" t="s">
        <v>442</v>
      </c>
      <c r="E430" s="16"/>
      <c r="F430" s="16"/>
      <c r="G430" s="16">
        <v>115.55</v>
      </c>
    </row>
    <row r="431" spans="1:7" ht="13.5" thickBot="1" x14ac:dyDescent="0.25">
      <c r="A431" s="59"/>
      <c r="B431" s="15" t="s">
        <v>153</v>
      </c>
      <c r="C431" s="15" t="s">
        <v>592</v>
      </c>
      <c r="D431" s="15" t="s">
        <v>425</v>
      </c>
      <c r="E431" s="16"/>
      <c r="F431" s="16"/>
      <c r="G431" s="16">
        <v>345.37</v>
      </c>
    </row>
    <row r="432" spans="1:7" ht="13.5" thickBot="1" x14ac:dyDescent="0.25">
      <c r="A432" s="47"/>
      <c r="B432" s="32" t="s">
        <v>534</v>
      </c>
      <c r="C432" s="32" t="s">
        <v>715</v>
      </c>
      <c r="D432" s="32" t="s">
        <v>530</v>
      </c>
      <c r="E432" s="33"/>
      <c r="F432" s="33"/>
      <c r="G432" s="33">
        <v>197.28</v>
      </c>
    </row>
    <row r="433" spans="1:25" ht="13.5" thickBot="1" x14ac:dyDescent="0.25">
      <c r="A433" s="57" t="s">
        <v>535</v>
      </c>
    </row>
    <row r="434" spans="1:25" x14ac:dyDescent="0.2">
      <c r="A434" s="58"/>
      <c r="B434" s="28" t="s">
        <v>537</v>
      </c>
      <c r="C434" s="28" t="s">
        <v>714</v>
      </c>
      <c r="D434" s="28" t="s">
        <v>148</v>
      </c>
      <c r="E434" s="30"/>
      <c r="F434" s="30"/>
      <c r="G434" s="30">
        <v>777.79</v>
      </c>
    </row>
    <row r="435" spans="1:25" x14ac:dyDescent="0.2">
      <c r="A435" s="58"/>
      <c r="B435" s="15" t="s">
        <v>481</v>
      </c>
      <c r="C435" s="15" t="s">
        <v>641</v>
      </c>
      <c r="D435" s="15" t="s">
        <v>536</v>
      </c>
      <c r="E435" s="16"/>
      <c r="F435" s="16"/>
      <c r="G435" s="16">
        <v>443.4</v>
      </c>
    </row>
    <row r="436" spans="1:25" ht="13.5" thickBot="1" x14ac:dyDescent="0.25">
      <c r="A436" s="59"/>
      <c r="B436" s="15" t="s">
        <v>55</v>
      </c>
      <c r="C436" s="15" t="s">
        <v>635</v>
      </c>
      <c r="D436" s="15" t="s">
        <v>118</v>
      </c>
      <c r="E436" s="16"/>
      <c r="F436" s="16"/>
      <c r="G436" s="16">
        <v>443.4</v>
      </c>
    </row>
    <row r="437" spans="1:25" ht="13.5" thickBot="1" x14ac:dyDescent="0.25">
      <c r="A437" s="47"/>
      <c r="B437" s="32" t="s">
        <v>136</v>
      </c>
      <c r="C437" s="32" t="s">
        <v>632</v>
      </c>
      <c r="D437" s="32" t="s">
        <v>192</v>
      </c>
      <c r="E437" s="33"/>
      <c r="F437" s="33"/>
      <c r="G437" s="33">
        <v>219.33</v>
      </c>
    </row>
    <row r="438" spans="1:25" ht="13.5" thickBot="1" x14ac:dyDescent="0.25">
      <c r="A438" s="56" t="s">
        <v>538</v>
      </c>
    </row>
    <row r="439" spans="1:25" s="24" customFormat="1" ht="13.5" thickBot="1" x14ac:dyDescent="0.25">
      <c r="A439" s="47"/>
      <c r="B439" s="24" t="s">
        <v>540</v>
      </c>
      <c r="C439" s="24" t="s">
        <v>713</v>
      </c>
      <c r="D439" s="24" t="s">
        <v>539</v>
      </c>
      <c r="E439" s="25"/>
      <c r="F439" s="25"/>
      <c r="G439" s="25">
        <v>3850.94</v>
      </c>
      <c r="H439" s="18"/>
      <c r="I439" s="18"/>
      <c r="J439" s="18"/>
      <c r="K439" s="18"/>
      <c r="L439" s="18"/>
      <c r="M439" s="18"/>
      <c r="N439" s="18"/>
      <c r="O439" s="19"/>
      <c r="Y439" s="26"/>
    </row>
    <row r="440" spans="1:25" ht="13.5" thickBot="1" x14ac:dyDescent="0.25">
      <c r="A440" s="57" t="s">
        <v>541</v>
      </c>
    </row>
    <row r="441" spans="1:25" x14ac:dyDescent="0.2">
      <c r="A441" s="58"/>
      <c r="B441" s="28" t="s">
        <v>197</v>
      </c>
      <c r="C441" s="28" t="s">
        <v>605</v>
      </c>
      <c r="D441" s="28" t="s">
        <v>304</v>
      </c>
      <c r="E441" s="30"/>
      <c r="F441" s="30"/>
      <c r="G441" s="30">
        <v>83.19</v>
      </c>
    </row>
    <row r="442" spans="1:25" x14ac:dyDescent="0.2">
      <c r="A442" s="58"/>
      <c r="B442" s="15" t="s">
        <v>135</v>
      </c>
      <c r="C442" s="15" t="s">
        <v>640</v>
      </c>
      <c r="D442" s="15" t="s">
        <v>192</v>
      </c>
      <c r="E442" s="16"/>
      <c r="F442" s="16"/>
      <c r="G442" s="16">
        <v>275.27999999999997</v>
      </c>
    </row>
    <row r="443" spans="1:25" ht="13.5" thickBot="1" x14ac:dyDescent="0.25">
      <c r="A443" s="59"/>
      <c r="B443" s="15" t="s">
        <v>523</v>
      </c>
      <c r="C443" s="15" t="s">
        <v>712</v>
      </c>
      <c r="D443" s="15" t="s">
        <v>542</v>
      </c>
      <c r="E443" s="16"/>
      <c r="F443" s="16"/>
      <c r="G443" s="16">
        <v>108.9</v>
      </c>
    </row>
    <row r="444" spans="1:25" ht="13.5" thickBot="1" x14ac:dyDescent="0.25">
      <c r="A444" s="47"/>
      <c r="B444" s="32" t="s">
        <v>46</v>
      </c>
      <c r="C444" s="32" t="s">
        <v>628</v>
      </c>
      <c r="D444" s="32" t="s">
        <v>543</v>
      </c>
      <c r="E444" s="33"/>
      <c r="F444" s="33"/>
      <c r="G444" s="33">
        <v>258.25</v>
      </c>
    </row>
    <row r="445" spans="1:25" ht="13.5" thickBot="1" x14ac:dyDescent="0.25">
      <c r="A445" s="57" t="s">
        <v>544</v>
      </c>
    </row>
    <row r="446" spans="1:25" x14ac:dyDescent="0.2">
      <c r="A446" s="58"/>
      <c r="B446" s="28" t="s">
        <v>546</v>
      </c>
      <c r="C446" s="28" t="s">
        <v>711</v>
      </c>
      <c r="D446" s="28" t="s">
        <v>545</v>
      </c>
      <c r="E446" s="30"/>
      <c r="F446" s="30"/>
      <c r="G446" s="30">
        <v>5000</v>
      </c>
    </row>
    <row r="447" spans="1:25" x14ac:dyDescent="0.2">
      <c r="A447" s="58"/>
      <c r="B447" s="15" t="s">
        <v>550</v>
      </c>
      <c r="C447" s="15" t="s">
        <v>710</v>
      </c>
      <c r="D447" s="15" t="s">
        <v>547</v>
      </c>
      <c r="E447" s="16"/>
      <c r="F447" s="16"/>
      <c r="G447" s="16">
        <v>3569.5</v>
      </c>
    </row>
    <row r="448" spans="1:25" ht="13.5" thickBot="1" x14ac:dyDescent="0.25">
      <c r="A448" s="59"/>
      <c r="B448" s="15" t="s">
        <v>551</v>
      </c>
      <c r="C448" s="15" t="s">
        <v>709</v>
      </c>
      <c r="D448" s="15" t="s">
        <v>548</v>
      </c>
      <c r="E448" s="16"/>
      <c r="F448" s="16"/>
      <c r="G448" s="16">
        <v>1815</v>
      </c>
    </row>
    <row r="449" spans="1:7" ht="13.5" thickBot="1" x14ac:dyDescent="0.25">
      <c r="A449" s="47"/>
      <c r="B449" s="32" t="s">
        <v>552</v>
      </c>
      <c r="C449" s="32" t="s">
        <v>650</v>
      </c>
      <c r="D449" s="32" t="s">
        <v>549</v>
      </c>
      <c r="E449" s="33"/>
      <c r="F449" s="33"/>
      <c r="G449" s="33">
        <v>1815</v>
      </c>
    </row>
    <row r="450" spans="1:7" ht="13.5" thickBot="1" x14ac:dyDescent="0.25">
      <c r="A450" s="57" t="s">
        <v>553</v>
      </c>
    </row>
    <row r="451" spans="1:7" x14ac:dyDescent="0.2">
      <c r="A451" s="58"/>
      <c r="B451" s="28" t="s">
        <v>152</v>
      </c>
      <c r="C451" s="28" t="s">
        <v>634</v>
      </c>
      <c r="D451" s="28" t="s">
        <v>554</v>
      </c>
      <c r="E451" s="30"/>
      <c r="F451" s="30"/>
      <c r="G451" s="30">
        <v>605</v>
      </c>
    </row>
    <row r="452" spans="1:7" x14ac:dyDescent="0.2">
      <c r="A452" s="58"/>
      <c r="B452" s="15" t="s">
        <v>198</v>
      </c>
      <c r="C452" s="15" t="s">
        <v>605</v>
      </c>
      <c r="D452" s="15" t="s">
        <v>304</v>
      </c>
      <c r="E452" s="16"/>
      <c r="F452" s="16"/>
      <c r="G452" s="16">
        <v>389.62</v>
      </c>
    </row>
    <row r="453" spans="1:7" x14ac:dyDescent="0.2">
      <c r="A453" s="58"/>
      <c r="B453" s="15" t="s">
        <v>558</v>
      </c>
      <c r="C453" s="15" t="s">
        <v>708</v>
      </c>
      <c r="D453" s="15" t="s">
        <v>425</v>
      </c>
      <c r="E453" s="16"/>
      <c r="F453" s="16"/>
      <c r="G453" s="16">
        <v>143.19999999999999</v>
      </c>
    </row>
    <row r="454" spans="1:7" x14ac:dyDescent="0.2">
      <c r="A454" s="58"/>
      <c r="B454" s="15" t="s">
        <v>123</v>
      </c>
      <c r="C454" s="15" t="s">
        <v>635</v>
      </c>
      <c r="D454" s="15" t="s">
        <v>555</v>
      </c>
      <c r="E454" s="16"/>
      <c r="F454" s="16"/>
      <c r="G454" s="16">
        <v>404.8</v>
      </c>
    </row>
    <row r="455" spans="1:7" x14ac:dyDescent="0.2">
      <c r="A455" s="58"/>
      <c r="B455" s="15" t="s">
        <v>559</v>
      </c>
      <c r="C455" s="15" t="s">
        <v>619</v>
      </c>
      <c r="D455" s="15" t="s">
        <v>556</v>
      </c>
      <c r="E455" s="16"/>
      <c r="F455" s="16"/>
      <c r="G455" s="16">
        <v>2326.83</v>
      </c>
    </row>
    <row r="456" spans="1:7" ht="13.5" thickBot="1" x14ac:dyDescent="0.25">
      <c r="A456" s="59"/>
      <c r="B456" s="15" t="s">
        <v>560</v>
      </c>
      <c r="C456" s="15" t="s">
        <v>707</v>
      </c>
      <c r="D456" s="15" t="s">
        <v>557</v>
      </c>
      <c r="E456" s="16"/>
      <c r="F456" s="16"/>
      <c r="G456" s="16">
        <v>457.23</v>
      </c>
    </row>
    <row r="457" spans="1:7" ht="13.5" thickBot="1" x14ac:dyDescent="0.25">
      <c r="A457" s="47"/>
      <c r="B457" s="32" t="s">
        <v>561</v>
      </c>
      <c r="C457" s="32" t="s">
        <v>706</v>
      </c>
      <c r="D457" s="32" t="s">
        <v>192</v>
      </c>
      <c r="E457" s="33"/>
      <c r="F457" s="33"/>
      <c r="G457" s="33">
        <v>327.76</v>
      </c>
    </row>
    <row r="458" spans="1:7" ht="13.5" thickBot="1" x14ac:dyDescent="0.25">
      <c r="A458" s="57" t="s">
        <v>562</v>
      </c>
      <c r="C458" s="24"/>
    </row>
    <row r="459" spans="1:7" x14ac:dyDescent="0.2">
      <c r="A459" s="58"/>
      <c r="B459" s="28" t="s">
        <v>153</v>
      </c>
      <c r="C459" s="15" t="s">
        <v>592</v>
      </c>
      <c r="D459" s="28" t="s">
        <v>563</v>
      </c>
      <c r="E459" s="30"/>
      <c r="F459" s="30"/>
      <c r="G459" s="30">
        <v>62.03</v>
      </c>
    </row>
    <row r="460" spans="1:7" ht="13.5" thickBot="1" x14ac:dyDescent="0.25">
      <c r="A460" s="59"/>
      <c r="B460" s="15" t="s">
        <v>46</v>
      </c>
      <c r="C460" s="15" t="s">
        <v>628</v>
      </c>
      <c r="D460" s="15" t="s">
        <v>467</v>
      </c>
      <c r="E460" s="16"/>
      <c r="F460" s="16"/>
      <c r="G460" s="16">
        <v>19.95</v>
      </c>
    </row>
    <row r="461" spans="1:7" ht="13.5" thickBot="1" x14ac:dyDescent="0.25">
      <c r="A461" s="47"/>
      <c r="B461" s="32" t="s">
        <v>489</v>
      </c>
      <c r="C461" s="32" t="s">
        <v>636</v>
      </c>
      <c r="D461" s="32" t="s">
        <v>564</v>
      </c>
      <c r="E461" s="33"/>
      <c r="F461" s="33"/>
      <c r="G461" s="33">
        <v>34.39</v>
      </c>
    </row>
    <row r="462" spans="1:7" ht="13.5" thickBot="1" x14ac:dyDescent="0.25">
      <c r="A462" s="57" t="s">
        <v>565</v>
      </c>
    </row>
    <row r="463" spans="1:7" x14ac:dyDescent="0.2">
      <c r="A463" s="58"/>
      <c r="B463" s="28" t="s">
        <v>569</v>
      </c>
      <c r="C463" s="28" t="s">
        <v>640</v>
      </c>
      <c r="D463" s="28" t="s">
        <v>566</v>
      </c>
      <c r="E463" s="30"/>
      <c r="F463" s="30"/>
      <c r="G463" s="30">
        <v>154.28</v>
      </c>
    </row>
    <row r="464" spans="1:7" x14ac:dyDescent="0.2">
      <c r="A464" s="58"/>
      <c r="B464" s="15" t="s">
        <v>570</v>
      </c>
      <c r="C464" s="15" t="s">
        <v>690</v>
      </c>
      <c r="D464" s="15" t="s">
        <v>567</v>
      </c>
      <c r="E464" s="16"/>
      <c r="F464" s="16"/>
      <c r="G464" s="16">
        <v>100</v>
      </c>
    </row>
    <row r="465" spans="1:7" ht="13.5" thickBot="1" x14ac:dyDescent="0.25">
      <c r="A465" s="59"/>
      <c r="B465" s="15" t="s">
        <v>571</v>
      </c>
      <c r="C465" s="15" t="s">
        <v>705</v>
      </c>
      <c r="D465" s="15" t="s">
        <v>568</v>
      </c>
      <c r="E465" s="16"/>
      <c r="F465" s="16"/>
      <c r="G465" s="16">
        <v>2200</v>
      </c>
    </row>
    <row r="466" spans="1:7" ht="13.5" thickBot="1" x14ac:dyDescent="0.25">
      <c r="A466" s="47"/>
      <c r="B466" s="32" t="s">
        <v>136</v>
      </c>
      <c r="C466" s="32" t="s">
        <v>632</v>
      </c>
      <c r="D466" s="32" t="s">
        <v>563</v>
      </c>
      <c r="E466" s="33"/>
      <c r="F466" s="33"/>
      <c r="G466" s="33">
        <v>803.46</v>
      </c>
    </row>
    <row r="467" spans="1:7" ht="13.5" thickBot="1" x14ac:dyDescent="0.25">
      <c r="A467" s="57" t="s">
        <v>572</v>
      </c>
    </row>
    <row r="468" spans="1:7" x14ac:dyDescent="0.2">
      <c r="A468" s="58"/>
      <c r="B468" s="28" t="s">
        <v>704</v>
      </c>
      <c r="C468" s="28" t="s">
        <v>703</v>
      </c>
      <c r="D468" s="28" t="s">
        <v>566</v>
      </c>
      <c r="E468" s="30"/>
      <c r="F468" s="30"/>
      <c r="G468" s="30">
        <v>262.47000000000003</v>
      </c>
    </row>
    <row r="469" spans="1:7" ht="13.5" thickBot="1" x14ac:dyDescent="0.25">
      <c r="A469" s="59"/>
      <c r="B469" s="15" t="s">
        <v>574</v>
      </c>
      <c r="C469" s="15" t="s">
        <v>702</v>
      </c>
      <c r="D469" s="15" t="s">
        <v>573</v>
      </c>
      <c r="E469" s="16"/>
      <c r="F469" s="16"/>
      <c r="G469" s="16">
        <v>65</v>
      </c>
    </row>
    <row r="470" spans="1:7" ht="13.5" thickBot="1" x14ac:dyDescent="0.25">
      <c r="A470" s="47"/>
      <c r="B470" s="32" t="s">
        <v>575</v>
      </c>
      <c r="C470" s="32" t="s">
        <v>592</v>
      </c>
      <c r="D470" s="32" t="s">
        <v>192</v>
      </c>
      <c r="E470" s="33"/>
      <c r="F470" s="33"/>
      <c r="G470" s="33">
        <v>9.06</v>
      </c>
    </row>
    <row r="471" spans="1:7" ht="13.5" thickBot="1" x14ac:dyDescent="0.25">
      <c r="A471" s="57" t="s">
        <v>576</v>
      </c>
    </row>
    <row r="472" spans="1:7" ht="13.5" thickBot="1" x14ac:dyDescent="0.25">
      <c r="A472" s="59"/>
      <c r="B472" s="28" t="s">
        <v>135</v>
      </c>
      <c r="C472" s="28" t="s">
        <v>640</v>
      </c>
      <c r="D472" s="28" t="s">
        <v>577</v>
      </c>
      <c r="E472" s="30"/>
      <c r="F472" s="30"/>
      <c r="G472" s="30">
        <v>2733.39</v>
      </c>
    </row>
    <row r="473" spans="1:7" ht="13.5" thickBot="1" x14ac:dyDescent="0.25">
      <c r="B473" s="32" t="s">
        <v>578</v>
      </c>
      <c r="C473" s="32" t="s">
        <v>592</v>
      </c>
      <c r="D473" s="32" t="s">
        <v>425</v>
      </c>
      <c r="E473" s="33"/>
      <c r="F473" s="33"/>
      <c r="G473" s="33">
        <v>34.85</v>
      </c>
    </row>
  </sheetData>
  <mergeCells count="1">
    <mergeCell ref="A2:G2"/>
  </mergeCells>
  <pageMargins left="0.28000000000000003" right="0.23" top="0.32" bottom="0.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8fbfd49-c8e6-4618-a77f-5ef25245836c" origin="userSelected">
  <element uid="1239ecc3-00e0-482b-a8a4-82e46943bfcc" value=""/>
</sisl>
</file>

<file path=customXml/itemProps1.xml><?xml version="1.0" encoding="utf-8"?>
<ds:datastoreItem xmlns:ds="http://schemas.openxmlformats.org/officeDocument/2006/customXml" ds:itemID="{CF52E022-2126-423A-8429-41501AA110A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AEDLValdilecha</cp:lastModifiedBy>
  <cp:lastPrinted>2019-03-22T12:39:50Z</cp:lastPrinted>
  <dcterms:created xsi:type="dcterms:W3CDTF">2019-01-11T07:26:48Z</dcterms:created>
  <dcterms:modified xsi:type="dcterms:W3CDTF">2019-04-10T09:04:46Z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5bd9248e-526b-4320-bd42-d7044cee5b6a</vt:lpwstr>
  </property>
  <property fmtid="{D5CDD505-2E9C-101B-9397-08002B2CF9AE}" pid="3" name="bjSaver">
    <vt:lpwstr>3ZNVGnIaGNVxAdtPTRfNQeKH0b/yzTox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policy="18fbfd49-c8e6-4618-a77f-5ef25245836c" origin="userSelected" xmlns="http://www.boldonj</vt:lpwstr>
  </property>
  <property fmtid="{D5CDD505-2E9C-101B-9397-08002B2CF9AE}" pid="5" name="bjDocumentLabelXML-0">
    <vt:lpwstr>ames.com/2008/01/sie/internal/label"&gt;&lt;element uid="1239ecc3-00e0-482b-a8a4-82e46943bfcc" value="" /&gt;&lt;/sisl&gt;</vt:lpwstr>
  </property>
  <property fmtid="{D5CDD505-2E9C-101B-9397-08002B2CF9AE}" pid="6" name="bjDocumentSecurityLabel">
    <vt:lpwstr>CNH Industrial: PUBLIC [No prejudice to Company from disclosure.]</vt:lpwstr>
  </property>
  <property fmtid="{D5CDD505-2E9C-101B-9397-08002B2CF9AE}" pid="7" name="CNH-Classification">
    <vt:lpwstr>[PUBLIC]</vt:lpwstr>
  </property>
  <property fmtid="{D5CDD505-2E9C-101B-9397-08002B2CF9AE}" pid="8" name="CNH-LabelledBy:">
    <vt:lpwstr>MAC50,21/03/2019 18:01:45,PUBLIC</vt:lpwstr>
  </property>
</Properties>
</file>